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0" windowWidth="21075" windowHeight="9990" activeTab="0"/>
  </bookViews>
  <sheets>
    <sheet name="main" sheetId="1" r:id="rId1"/>
    <sheet name="Анкета" sheetId="2" r:id="rId2"/>
    <sheet name="Бенефициары" sheetId="3" r:id="rId3"/>
    <sheet name="Согласие руководитель" sheetId="4" r:id="rId4"/>
    <sheet name="Согласие представитель" sheetId="5" r:id="rId5"/>
  </sheets>
  <definedNames/>
  <calcPr fullCalcOnLoad="1"/>
</workbook>
</file>

<file path=xl/comments2.xml><?xml version="1.0" encoding="utf-8"?>
<comments xmlns="http://schemas.openxmlformats.org/spreadsheetml/2006/main">
  <authors>
    <author>vma</author>
  </authors>
  <commentList>
    <comment ref="B82" authorId="0">
      <text>
        <r>
          <rPr>
            <sz val="9"/>
            <rFont val="Tahoma"/>
            <family val="2"/>
          </rPr>
          <t xml:space="preserve">то есть лицом, занимающим государственные должности в Российской Федерации, должности членов Совета директоров ЦБ РФ, должности федеральной государственной службы, назначение на которые и освобождение от которых осуществляются Президентом РФ или Правительством РФ, должности в ЦБ РФ, государственных корпорациях и иных организациях, созданных на основании федеральных законов
</t>
        </r>
      </text>
    </comment>
    <comment ref="B84" authorId="0">
      <text>
        <r>
          <rPr>
            <sz val="9"/>
            <rFont val="Tahoma"/>
            <family val="2"/>
          </rPr>
          <t xml:space="preserve">то есть должностным лицом публичной международной организации, которому международной организацией доверены или были доверены важные функции 
</t>
        </r>
      </text>
    </comment>
    <comment ref="B86" authorId="0">
      <text>
        <r>
          <rPr>
            <sz val="9"/>
            <rFont val="Tahoma"/>
            <family val="2"/>
          </rPr>
          <t>то есть публичным должностным лицом иностранного государства</t>
        </r>
      </text>
    </comment>
  </commentList>
</comments>
</file>

<file path=xl/sharedStrings.xml><?xml version="1.0" encoding="utf-8"?>
<sst xmlns="http://schemas.openxmlformats.org/spreadsheetml/2006/main" count="146" uniqueCount="86">
  <si>
    <t>ИНН</t>
  </si>
  <si>
    <t>ОКПО</t>
  </si>
  <si>
    <t>ОКВЭД</t>
  </si>
  <si>
    <t>Почтовый адрес</t>
  </si>
  <si>
    <t>Фактическое местонахождение</t>
  </si>
  <si>
    <t>Сферы деятельности</t>
  </si>
  <si>
    <t>Сайт в сети INTERNET</t>
  </si>
  <si>
    <t>Общий адрес электронной почты</t>
  </si>
  <si>
    <t>Другие способы связи</t>
  </si>
  <si>
    <t>ФИО</t>
  </si>
  <si>
    <t>Должность</t>
  </si>
  <si>
    <t>Дата рождения</t>
  </si>
  <si>
    <t>Место рождения</t>
  </si>
  <si>
    <t>Паспортные данные. Серия</t>
  </si>
  <si>
    <t>Номер</t>
  </si>
  <si>
    <t>Дата выдачи</t>
  </si>
  <si>
    <t>Код подразделения</t>
  </si>
  <si>
    <t>Кем выдан</t>
  </si>
  <si>
    <t>Адрес регистрации по паспорту</t>
  </si>
  <si>
    <t>Адрес фактического места жительства</t>
  </si>
  <si>
    <t>Контактные телефоны</t>
  </si>
  <si>
    <t>Адрес электронной почты</t>
  </si>
  <si>
    <t>российским публичным должностным лицом</t>
  </si>
  <si>
    <t xml:space="preserve">международным публичным должностным лицом </t>
  </si>
  <si>
    <t>иностранным публичным должностным лицом</t>
  </si>
  <si>
    <t>родственником лица, принадлежащего к одной из перечисленных выше категорий</t>
  </si>
  <si>
    <t>не принадлежит ни к одной из перечисленных категорий</t>
  </si>
  <si>
    <t>Категория и степень родства</t>
  </si>
  <si>
    <t>Лицо является:</t>
  </si>
  <si>
    <t>Уполномоченный представитель Заявителя по доверенности</t>
  </si>
  <si>
    <t>Главный бухгалтер</t>
  </si>
  <si>
    <t>Сведения о бенефициарных владельцах</t>
  </si>
  <si>
    <t>ФИО полностью</t>
  </si>
  <si>
    <t>Лизинговая компания</t>
  </si>
  <si>
    <t>"РЕНТ-ЛАЙН"</t>
  </si>
  <si>
    <t>www.lcrl.ru</t>
  </si>
  <si>
    <t>mail@lcrl.ru</t>
  </si>
  <si>
    <t>(8172) 70-23-76</t>
  </si>
  <si>
    <t>Вологда, Советский проспект, дом 35, офис 10</t>
  </si>
  <si>
    <t>Место нахождения</t>
  </si>
  <si>
    <t>Дата открытия</t>
  </si>
  <si>
    <t>Краткое описание</t>
  </si>
  <si>
    <t>Основные партнеры</t>
  </si>
  <si>
    <t>Наименоваие</t>
  </si>
  <si>
    <t>Краткое описание взаимоотношений</t>
  </si>
  <si>
    <t>Я,</t>
  </si>
  <si>
    <t>подтверждаю и гарантирую, что вся информация, содержащаяся в настоящей Анкете , является достоверной и полной. Представленные документы являются подлинными.</t>
  </si>
  <si>
    <t>Дата составления анкеты:</t>
  </si>
  <si>
    <t>М.П.</t>
  </si>
  <si>
    <t>Количество работающих на предприятии сотрудников</t>
  </si>
  <si>
    <t>Анкета</t>
  </si>
  <si>
    <t xml:space="preserve">Согласие на обработку персональных данных  руководителя юридического лица
</t>
  </si>
  <si>
    <t xml:space="preserve">Согласие на обработку персональных данных представителя юридического лица
</t>
  </si>
  <si>
    <t>Номер довернности</t>
  </si>
  <si>
    <t>Дата выдачи доверенности</t>
  </si>
  <si>
    <t xml:space="preserve">Я, </t>
  </si>
  <si>
    <t>зарегистрирован по адресу:</t>
  </si>
  <si>
    <t xml:space="preserve">в соответствии с Федеральным законом от 27.07.2006 № 152-ФЗ «О персональных данных» даю согласие ООО 'Рент-Лайн'  (ИНН / КПП  3525203623 / 352501001, ОГРН 1083525006245, находящемуся по адресу: Вологда, Советский проспект, 35), на обработку своих персональных данных, на следующих условиях: </t>
  </si>
  <si>
    <t>Предоставляю ООО 'Рент-Лайн' право, как с использованием средств автоматизации, так и без использования таких средств, совершать в отношении моих персональных данных следующие действия: сбор, запись, систематизацию, накопление, хранение, уточнение (обновление, изменение), извлечение, передачу (распространение, предоставление, доступ), использование, обезличивание, блокирование, удаление, уничтожение в течение:</t>
  </si>
  <si>
    <t xml:space="preserve">Настоящее согласие действует бессрочно. </t>
  </si>
  <si>
    <t>Настоящее согласие может быть отозвано мною , если иное не установлено законодательством Российской Федерации или требованиями регулирующих и надзорных органов Российской Федерации.</t>
  </si>
  <si>
    <t>Дата:</t>
  </si>
  <si>
    <t>Подпись:</t>
  </si>
  <si>
    <t>ООО 'Рент-Лайн'  осуществляет обработку персональных данных  исключительно в целях подготовки и заключения, изменения, прекращения с ООО 'Рент-Лайн' договоров лизинга, купли-продажи,  аренды, поручительства, залога, соглашения о переводе прав и обязанностей, иных договоров и сделок.</t>
  </si>
  <si>
    <t>Перечень персональных данных, передаваемых  на обработку: фамилия, имя, отчество, паспортные данные,   дата рождения, место рождения, адрес регистрации и фактического места проживания, контактный телефон, адрес электронной почты,  должность, место работы   и другая информация</t>
  </si>
  <si>
    <t>Должность руководителя для подписи документов</t>
  </si>
  <si>
    <t>ФИО руководителя для подписи документов</t>
  </si>
  <si>
    <t>Документы заполняются на дату</t>
  </si>
  <si>
    <t>Дата заполнения документов</t>
  </si>
  <si>
    <t>Паспортные данные (серия, номер, дата выдачи, кем выдан, код подразделения)</t>
  </si>
  <si>
    <t>Доля участия в капитале</t>
  </si>
  <si>
    <t>Иные основания влияния на деятельность предприятия</t>
  </si>
  <si>
    <t>Приложение № 1 к Анкете</t>
  </si>
  <si>
    <t>Сведения о бенефициарных владельцах ( Приложение № 1)</t>
  </si>
  <si>
    <t>ФИО главного бухгалтера для подписи документов</t>
  </si>
  <si>
    <t>ыфыф</t>
  </si>
  <si>
    <t>ewrewrewr</t>
  </si>
  <si>
    <t>ewrewr</t>
  </si>
  <si>
    <t>АНКЕТА (ИНДИВИДУЛЬНЫЙ ПРЕДПРИНИМАТЕЛЬ)</t>
  </si>
  <si>
    <t>Фамилия, Имя, Отчество</t>
  </si>
  <si>
    <t>Дата регистрации  в ФНС</t>
  </si>
  <si>
    <t>ОГРИП</t>
  </si>
  <si>
    <t>Адрес регистрации по ОГРИП</t>
  </si>
  <si>
    <t>Адрес фактического проживания</t>
  </si>
  <si>
    <t>Являюсь:</t>
  </si>
  <si>
    <t>Наличие торговых/производственных точек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</si>
</sst>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24"/>
      <color indexed="21"/>
      <name val="Calibri"/>
      <family val="2"/>
    </font>
    <font>
      <b/>
      <sz val="24"/>
      <color indexed="8"/>
      <name val="Calibri"/>
      <family val="2"/>
    </font>
    <font>
      <b/>
      <sz val="26"/>
      <color indexed="21"/>
      <name val="Calibri"/>
      <family val="2"/>
    </font>
    <font>
      <b/>
      <sz val="26"/>
      <color indexed="8"/>
      <name val="Calibri"/>
      <family val="2"/>
    </font>
    <font>
      <b/>
      <sz val="11"/>
      <color indexed="21"/>
      <name val="Calibri"/>
      <family val="2"/>
    </font>
    <font>
      <b/>
      <sz val="14"/>
      <color indexed="8"/>
      <name val="Calibri"/>
      <family val="2"/>
    </font>
    <font>
      <b/>
      <sz val="16"/>
      <color indexed="21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21"/>
      <name val="Calibri"/>
      <family val="2"/>
    </font>
    <font>
      <b/>
      <u val="single"/>
      <sz val="1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106B54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rgb="FF106B54"/>
      <name val="Calibri"/>
      <family val="2"/>
    </font>
    <font>
      <b/>
      <u val="single"/>
      <sz val="14"/>
      <color theme="10"/>
      <name val="Calibri"/>
      <family val="2"/>
    </font>
    <font>
      <b/>
      <sz val="24"/>
      <color rgb="FF106B54"/>
      <name val="Calibri"/>
      <family val="2"/>
    </font>
    <font>
      <b/>
      <sz val="24"/>
      <color theme="1"/>
      <name val="Calibri"/>
      <family val="2"/>
    </font>
    <font>
      <b/>
      <sz val="26"/>
      <color rgb="FF106B54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106B54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106B54"/>
      </bottom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54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54" fillId="0" borderId="0" xfId="0" applyFont="1" applyFill="1" applyAlignment="1" applyProtection="1">
      <alignment horizontal="left"/>
      <protection/>
    </xf>
    <xf numFmtId="14" fontId="55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49" fontId="5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left" vertical="top"/>
      <protection/>
    </xf>
    <xf numFmtId="0" fontId="54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54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0" xfId="0" applyBorder="1" applyAlignment="1" applyProtection="1">
      <alignment vertical="top"/>
      <protection/>
    </xf>
    <xf numFmtId="0" fontId="56" fillId="0" borderId="0" xfId="0" applyFont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54" fillId="0" borderId="0" xfId="0" applyFont="1" applyAlignment="1" applyProtection="1">
      <alignment vertical="top"/>
      <protection/>
    </xf>
    <xf numFmtId="0" fontId="44" fillId="0" borderId="0" xfId="0" applyFont="1" applyAlignment="1" applyProtection="1">
      <alignment vertical="top"/>
      <protection/>
    </xf>
    <xf numFmtId="0" fontId="57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horizontal="left" vertical="top"/>
      <protection/>
    </xf>
    <xf numFmtId="0" fontId="57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 horizontal="right" vertical="top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59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49" fontId="5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1" borderId="11" xfId="0" applyFill="1" applyBorder="1" applyAlignment="1" applyProtection="1">
      <alignment horizontal="center" vertical="top"/>
      <protection locked="0"/>
    </xf>
    <xf numFmtId="0" fontId="56" fillId="0" borderId="0" xfId="0" applyFont="1" applyAlignment="1" applyProtection="1">
      <alignment horizontal="left" vertical="top"/>
      <protection/>
    </xf>
    <xf numFmtId="0" fontId="60" fillId="0" borderId="0" xfId="42" applyFont="1" applyAlignment="1" applyProtection="1">
      <alignment horizontal="left" vertical="top"/>
      <protection/>
    </xf>
    <xf numFmtId="0" fontId="61" fillId="0" borderId="0" xfId="42" applyFont="1" applyAlignment="1" applyProtection="1">
      <alignment horizontal="left" vertical="top"/>
      <protection/>
    </xf>
    <xf numFmtId="0" fontId="60" fillId="0" borderId="0" xfId="42" applyFont="1" applyAlignment="1" applyProtection="1">
      <alignment horizontal="left" vertical="top" wrapText="1"/>
      <protection/>
    </xf>
    <xf numFmtId="164" fontId="0" fillId="31" borderId="11" xfId="0" applyNumberFormat="1" applyFill="1" applyBorder="1" applyAlignment="1" applyProtection="1">
      <alignment horizontal="center" vertical="top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40" fillId="0" borderId="0" xfId="42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56" fillId="0" borderId="0" xfId="0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14" fontId="53" fillId="31" borderId="11" xfId="0" applyNumberFormat="1" applyFont="1" applyFill="1" applyBorder="1" applyAlignment="1" applyProtection="1">
      <alignment horizontal="center" vertical="top"/>
      <protection locked="0"/>
    </xf>
    <xf numFmtId="0" fontId="54" fillId="0" borderId="0" xfId="0" applyFont="1" applyAlignment="1" applyProtection="1">
      <alignment horizontal="right" vertical="top"/>
      <protection/>
    </xf>
    <xf numFmtId="0" fontId="54" fillId="0" borderId="0" xfId="0" applyFont="1" applyAlignment="1" applyProtection="1">
      <alignment horizontal="left" vertical="top"/>
      <protection/>
    </xf>
    <xf numFmtId="49" fontId="53" fillId="31" borderId="11" xfId="0" applyNumberFormat="1" applyFont="1" applyFill="1" applyBorder="1" applyAlignment="1" applyProtection="1">
      <alignment horizontal="left" vertical="center" wrapText="1"/>
      <protection locked="0"/>
    </xf>
    <xf numFmtId="49" fontId="53" fillId="31" borderId="12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top"/>
      <protection/>
    </xf>
    <xf numFmtId="0" fontId="44" fillId="0" borderId="11" xfId="0" applyFont="1" applyBorder="1" applyAlignment="1" applyProtection="1">
      <alignment horizontal="center" vertical="top"/>
      <protection/>
    </xf>
    <xf numFmtId="0" fontId="57" fillId="0" borderId="0" xfId="0" applyFont="1" applyAlignment="1" applyProtection="1">
      <alignment horizontal="justify" vertical="top" wrapText="1"/>
      <protection/>
    </xf>
    <xf numFmtId="14" fontId="53" fillId="31" borderId="12" xfId="0" applyNumberFormat="1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top"/>
      <protection/>
    </xf>
    <xf numFmtId="0" fontId="66" fillId="0" borderId="0" xfId="0" applyFont="1" applyAlignment="1" applyProtection="1">
      <alignment horizontal="center" vertical="top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/>
      <protection/>
    </xf>
    <xf numFmtId="49" fontId="53" fillId="31" borderId="0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top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44" fillId="33" borderId="0" xfId="42" applyFont="1" applyFill="1" applyAlignment="1" applyProtection="1">
      <alignment horizontal="center" vertical="top"/>
      <protection/>
    </xf>
    <xf numFmtId="0" fontId="67" fillId="0" borderId="0" xfId="0" applyFont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center" vertical="top"/>
      <protection/>
    </xf>
    <xf numFmtId="0" fontId="57" fillId="33" borderId="14" xfId="0" applyFont="1" applyFill="1" applyBorder="1" applyAlignment="1" applyProtection="1">
      <alignment horizontal="center" vertical="top"/>
      <protection/>
    </xf>
    <xf numFmtId="0" fontId="57" fillId="33" borderId="13" xfId="0" applyFont="1" applyFill="1" applyBorder="1" applyAlignment="1" applyProtection="1">
      <alignment horizontal="center" vertical="top" wrapText="1"/>
      <protection/>
    </xf>
    <xf numFmtId="0" fontId="57" fillId="33" borderId="14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/>
      <protection/>
    </xf>
    <xf numFmtId="0" fontId="57" fillId="33" borderId="12" xfId="0" applyFont="1" applyFill="1" applyBorder="1" applyAlignment="1" applyProtection="1">
      <alignment horizontal="center" vertical="top" wrapText="1"/>
      <protection/>
    </xf>
    <xf numFmtId="49" fontId="57" fillId="31" borderId="15" xfId="0" applyNumberFormat="1" applyFont="1" applyFill="1" applyBorder="1" applyAlignment="1" applyProtection="1">
      <alignment horizontal="left" vertical="top" wrapText="1"/>
      <protection locked="0"/>
    </xf>
    <xf numFmtId="49" fontId="57" fillId="31" borderId="16" xfId="0" applyNumberFormat="1" applyFont="1" applyFill="1" applyBorder="1" applyAlignment="1" applyProtection="1">
      <alignment horizontal="left" vertical="top" wrapText="1"/>
      <protection locked="0"/>
    </xf>
    <xf numFmtId="49" fontId="57" fillId="31" borderId="17" xfId="0" applyNumberFormat="1" applyFont="1" applyFill="1" applyBorder="1" applyAlignment="1" applyProtection="1">
      <alignment horizontal="left" vertical="top" wrapText="1"/>
      <protection locked="0"/>
    </xf>
    <xf numFmtId="14" fontId="57" fillId="31" borderId="12" xfId="0" applyNumberFormat="1" applyFont="1" applyFill="1" applyBorder="1" applyAlignment="1" applyProtection="1">
      <alignment horizontal="center" vertical="top"/>
      <protection locked="0"/>
    </xf>
    <xf numFmtId="49" fontId="57" fillId="31" borderId="12" xfId="0" applyNumberFormat="1" applyFont="1" applyFill="1" applyBorder="1" applyAlignment="1" applyProtection="1">
      <alignment horizontal="left" vertical="top" wrapText="1"/>
      <protection locked="0"/>
    </xf>
    <xf numFmtId="165" fontId="57" fillId="31" borderId="12" xfId="0" applyNumberFormat="1" applyFont="1" applyFill="1" applyBorder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left" vertical="top"/>
      <protection/>
    </xf>
    <xf numFmtId="0" fontId="44" fillId="0" borderId="11" xfId="0" applyFont="1" applyBorder="1" applyAlignment="1" applyProtection="1">
      <alignment horizontal="left" vertical="top"/>
      <protection/>
    </xf>
    <xf numFmtId="0" fontId="44" fillId="0" borderId="11" xfId="0" applyFont="1" applyBorder="1" applyAlignment="1" applyProtection="1">
      <alignment horizontal="left" vertical="center" wrapText="1"/>
      <protection/>
    </xf>
    <xf numFmtId="0" fontId="59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/>
      <protection/>
    </xf>
    <xf numFmtId="0" fontId="68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142875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1"/>
  <sheetViews>
    <sheetView showGridLines="0" showRowColHeaders="0" tabSelected="1" zoomScalePageLayoutView="0" workbookViewId="0" topLeftCell="A1">
      <pane ySplit="8" topLeftCell="A9" activePane="bottomLeft" state="frozen"/>
      <selection pane="topLeft" activeCell="A1" sqref="A1"/>
      <selection pane="bottomLeft" activeCell="B11" sqref="B11:AJ11"/>
    </sheetView>
  </sheetViews>
  <sheetFormatPr defaultColWidth="9.140625" defaultRowHeight="15"/>
  <cols>
    <col min="1" max="1" width="5.7109375" style="13" customWidth="1"/>
    <col min="2" max="70" width="3.7109375" style="13" customWidth="1"/>
    <col min="71" max="16384" width="9.140625" style="13" customWidth="1"/>
  </cols>
  <sheetData>
    <row r="1" spans="9:36" ht="15">
      <c r="I1" s="37" t="s">
        <v>33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9:36" ht="15"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9:36" ht="15">
      <c r="I3" s="39" t="s">
        <v>34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9:36" ht="15"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9:36" ht="15">
      <c r="I5" s="41" t="s">
        <v>35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 t="s">
        <v>36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9:36" ht="15">
      <c r="I6" s="43" t="s">
        <v>37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3" t="s">
        <v>38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ht="15"/>
    <row r="8" spans="2:36" ht="15.75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ht="15.75" thickTop="1"/>
    <row r="11" spans="2:36" ht="18.75">
      <c r="B11" s="33" t="s">
        <v>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2:36" ht="18.75">
      <c r="B12" s="33" t="s">
        <v>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ht="18.75">
      <c r="B13" s="35" t="s">
        <v>51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ht="18.75">
      <c r="B14" s="35" t="s">
        <v>52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20" spans="2:36" ht="15" hidden="1">
      <c r="B20" s="32" t="s">
        <v>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2:15" ht="3" customHeight="1" hidden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36" ht="15" hidden="1">
      <c r="B22" s="32" t="s">
        <v>66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2:15" ht="3" customHeight="1" hidden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36" ht="15" hidden="1">
      <c r="B24" s="32" t="s">
        <v>74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1" t="s">
        <v>75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2:15" ht="3" customHeight="1" hidden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36" ht="15" hidden="1">
      <c r="B26" s="32" t="s">
        <v>67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6">
        <v>42019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ht="3" customHeight="1" hidden="1"/>
    <row r="28" spans="2:36" ht="15" hidden="1">
      <c r="B28" s="32" t="s">
        <v>68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ht="15" hidden="1"/>
    <row r="30" ht="15">
      <c r="B30" s="19"/>
    </row>
    <row r="31" ht="15">
      <c r="B31" s="19"/>
    </row>
  </sheetData>
  <sheetProtection sheet="1" objects="1" scenarios="1"/>
  <mergeCells count="20">
    <mergeCell ref="I1:AJ2"/>
    <mergeCell ref="I3:AJ4"/>
    <mergeCell ref="I5:V5"/>
    <mergeCell ref="W5:AJ5"/>
    <mergeCell ref="I6:V6"/>
    <mergeCell ref="W6:AJ6"/>
    <mergeCell ref="P24:AJ24"/>
    <mergeCell ref="P26:AJ26"/>
    <mergeCell ref="B24:O24"/>
    <mergeCell ref="B26:O26"/>
    <mergeCell ref="B28:O28"/>
    <mergeCell ref="P28:AJ28"/>
    <mergeCell ref="P22:AJ22"/>
    <mergeCell ref="B20:O20"/>
    <mergeCell ref="B22:O22"/>
    <mergeCell ref="B11:AJ11"/>
    <mergeCell ref="B13:AJ13"/>
    <mergeCell ref="B14:AJ14"/>
    <mergeCell ref="P20:AJ20"/>
    <mergeCell ref="B12:AJ12"/>
  </mergeCells>
  <dataValidations count="1">
    <dataValidation type="date" allowBlank="1" showInputMessage="1" showErrorMessage="1" sqref="P26:AJ26 P28:AJ28">
      <formula1>36526</formula1>
      <formula2>73050</formula2>
    </dataValidation>
  </dataValidations>
  <hyperlinks>
    <hyperlink ref="I5" r:id="rId1" display="www.lcrl.ru"/>
    <hyperlink ref="W5" r:id="rId2" display="mail@lcrl.ru"/>
    <hyperlink ref="B11:AJ11" location="Анкета!A1" display="Анкета"/>
    <hyperlink ref="B13:AJ13" location="'Согласие руководитель'!A1" display="'Согласие руководитель'!A1"/>
    <hyperlink ref="B14:AJ14" location="'Согласие представитель'!A1" display="'Согласие представитель'!A1"/>
    <hyperlink ref="B12:AJ12" location="Бенефициары!A1" display="Сведения о бенефициарных владельцах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8"/>
  <sheetViews>
    <sheetView showGridLines="0" zoomScalePageLayoutView="0" workbookViewId="0" topLeftCell="A1">
      <selection activeCell="AO19" sqref="AO19"/>
    </sheetView>
  </sheetViews>
  <sheetFormatPr defaultColWidth="9.140625" defaultRowHeight="15"/>
  <cols>
    <col min="1" max="1" width="5.7109375" style="13" customWidth="1"/>
    <col min="2" max="70" width="3.7109375" style="13" customWidth="1"/>
    <col min="71" max="16384" width="9.140625" style="13" customWidth="1"/>
  </cols>
  <sheetData>
    <row r="1" spans="9:36" ht="15">
      <c r="I1" s="37" t="s">
        <v>33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9:36" ht="15"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9:36" ht="15">
      <c r="I3" s="39" t="s">
        <v>34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9:36" ht="15"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9:36" ht="15">
      <c r="I5" s="41" t="s">
        <v>35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 t="s">
        <v>36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9:36" ht="15">
      <c r="I6" s="43" t="s">
        <v>37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3" t="s">
        <v>38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ht="15"/>
    <row r="8" spans="2:36" ht="15.75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ht="15.75" thickTop="1"/>
    <row r="10" spans="2:36" ht="18.75">
      <c r="B10" s="60" t="s">
        <v>78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ht="15"/>
    <row r="12" spans="2:36" ht="15" customHeight="1">
      <c r="B12" s="61" t="s">
        <v>79</v>
      </c>
      <c r="C12" s="61"/>
      <c r="D12" s="61"/>
      <c r="E12" s="61"/>
      <c r="F12" s="61"/>
      <c r="G12" s="61"/>
      <c r="H12" s="61"/>
      <c r="I12" s="61"/>
      <c r="J12" s="61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2:36" ht="15">
      <c r="B13" s="61"/>
      <c r="C13" s="61"/>
      <c r="D13" s="61"/>
      <c r="E13" s="61"/>
      <c r="F13" s="61"/>
      <c r="G13" s="61"/>
      <c r="H13" s="61"/>
      <c r="I13" s="61"/>
      <c r="J13" s="6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2:36" s="2" customFormat="1" ht="3.75" customHeight="1">
      <c r="B14" s="3"/>
      <c r="C14" s="3"/>
      <c r="D14" s="3"/>
      <c r="E14" s="3"/>
      <c r="F14" s="3"/>
      <c r="G14" s="3"/>
      <c r="H14" s="3"/>
      <c r="I14" s="3"/>
      <c r="J14" s="3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36" ht="15">
      <c r="B15" s="62" t="s">
        <v>80</v>
      </c>
      <c r="C15" s="62"/>
      <c r="D15" s="62"/>
      <c r="E15" s="62"/>
      <c r="F15" s="62"/>
      <c r="G15" s="62"/>
      <c r="H15" s="62"/>
      <c r="I15" s="62"/>
      <c r="J15" s="48"/>
      <c r="K15" s="48"/>
      <c r="L15" s="48"/>
      <c r="M15" s="48"/>
      <c r="N15" s="59" t="s">
        <v>0</v>
      </c>
      <c r="O15" s="59"/>
      <c r="P15" s="51"/>
      <c r="Q15" s="51"/>
      <c r="R15" s="51"/>
      <c r="S15" s="59" t="s">
        <v>0</v>
      </c>
      <c r="T15" s="59"/>
      <c r="U15" s="51"/>
      <c r="V15" s="51"/>
      <c r="W15" s="51"/>
      <c r="X15" s="59" t="s">
        <v>81</v>
      </c>
      <c r="Y15" s="59"/>
      <c r="Z15" s="51"/>
      <c r="AA15" s="51"/>
      <c r="AB15" s="51"/>
      <c r="AC15" s="51"/>
      <c r="AD15" s="59" t="s">
        <v>1</v>
      </c>
      <c r="AE15" s="59"/>
      <c r="AF15" s="51"/>
      <c r="AG15" s="51"/>
      <c r="AH15" s="51"/>
      <c r="AI15" s="51"/>
      <c r="AJ15" s="51"/>
    </row>
    <row r="16" spans="2:36" s="15" customFormat="1" ht="3.75" customHeight="1"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7"/>
      <c r="N16" s="8"/>
      <c r="O16" s="8"/>
      <c r="P16" s="9"/>
      <c r="Q16" s="9"/>
      <c r="R16" s="9"/>
      <c r="S16" s="8"/>
      <c r="T16" s="8"/>
      <c r="U16" s="9"/>
      <c r="V16" s="9"/>
      <c r="W16" s="9"/>
      <c r="X16" s="8"/>
      <c r="Y16" s="8"/>
      <c r="Z16" s="10"/>
      <c r="AA16" s="10"/>
      <c r="AB16" s="10"/>
      <c r="AC16" s="10"/>
      <c r="AD16" s="8"/>
      <c r="AE16" s="8"/>
      <c r="AF16" s="10"/>
      <c r="AG16" s="10"/>
      <c r="AH16" s="10"/>
      <c r="AI16" s="10"/>
      <c r="AJ16" s="10"/>
    </row>
    <row r="17" spans="2:36" ht="15">
      <c r="B17" s="50" t="s">
        <v>2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2:36" s="15" customFormat="1" ht="3.75" customHeight="1">
      <c r="B18" s="11"/>
      <c r="C18" s="11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2:36" ht="15">
      <c r="B19" s="61" t="s">
        <v>82</v>
      </c>
      <c r="C19" s="61"/>
      <c r="D19" s="61"/>
      <c r="E19" s="61"/>
      <c r="F19" s="61"/>
      <c r="G19" s="61"/>
      <c r="H19" s="61"/>
      <c r="I19" s="61"/>
      <c r="J19" s="6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2:36" s="15" customFormat="1" ht="3" customHeight="1"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6" ht="15">
      <c r="B21" s="61" t="s">
        <v>18</v>
      </c>
      <c r="C21" s="61"/>
      <c r="D21" s="61"/>
      <c r="E21" s="61"/>
      <c r="F21" s="61"/>
      <c r="G21" s="61"/>
      <c r="H21" s="61"/>
      <c r="I21" s="61"/>
      <c r="J21" s="6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2:36" s="15" customFormat="1" ht="3.75" customHeight="1">
      <c r="B22" s="12"/>
      <c r="C22" s="12"/>
      <c r="D22" s="12"/>
      <c r="E22" s="12"/>
      <c r="F22" s="12"/>
      <c r="G22" s="12"/>
      <c r="H22" s="12"/>
      <c r="I22" s="12"/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5">
      <c r="B23" s="61" t="s">
        <v>3</v>
      </c>
      <c r="C23" s="61"/>
      <c r="D23" s="61"/>
      <c r="E23" s="61"/>
      <c r="F23" s="61"/>
      <c r="G23" s="61"/>
      <c r="H23" s="61"/>
      <c r="I23" s="61"/>
      <c r="J23" s="6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2:36" s="15" customFormat="1" ht="3" customHeight="1">
      <c r="B24" s="12"/>
      <c r="C24" s="12"/>
      <c r="D24" s="12"/>
      <c r="E24" s="12"/>
      <c r="F24" s="12"/>
      <c r="G24" s="12"/>
      <c r="H24" s="12"/>
      <c r="I24" s="12"/>
      <c r="J24" s="1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2:36" ht="15">
      <c r="B25" s="61" t="s">
        <v>4</v>
      </c>
      <c r="C25" s="61"/>
      <c r="D25" s="61"/>
      <c r="E25" s="61"/>
      <c r="F25" s="61"/>
      <c r="G25" s="61"/>
      <c r="H25" s="61"/>
      <c r="I25" s="61"/>
      <c r="J25" s="6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2:36" s="15" customFormat="1" ht="3.75" customHeight="1">
      <c r="B26" s="12"/>
      <c r="C26" s="12"/>
      <c r="D26" s="12"/>
      <c r="E26" s="12"/>
      <c r="F26" s="12"/>
      <c r="G26" s="12"/>
      <c r="H26" s="12"/>
      <c r="I26" s="12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15">
      <c r="B27" s="61" t="s">
        <v>83</v>
      </c>
      <c r="C27" s="61"/>
      <c r="D27" s="61"/>
      <c r="E27" s="61"/>
      <c r="F27" s="61"/>
      <c r="G27" s="61"/>
      <c r="H27" s="61"/>
      <c r="I27" s="61"/>
      <c r="J27" s="6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ht="3.75" customHeight="1"/>
    <row r="29" spans="2:36" ht="15">
      <c r="B29" s="61" t="s">
        <v>5</v>
      </c>
      <c r="C29" s="61"/>
      <c r="D29" s="61"/>
      <c r="E29" s="61"/>
      <c r="F29" s="61"/>
      <c r="G29" s="61"/>
      <c r="H29" s="61"/>
      <c r="I29" s="61"/>
      <c r="J29" s="61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2:36" ht="15">
      <c r="B30" s="61"/>
      <c r="C30" s="61"/>
      <c r="D30" s="61"/>
      <c r="E30" s="61"/>
      <c r="F30" s="61"/>
      <c r="G30" s="61"/>
      <c r="H30" s="61"/>
      <c r="I30" s="61"/>
      <c r="J30" s="6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2:36" ht="3.75" customHeight="1">
      <c r="B31" s="14"/>
      <c r="C31" s="14"/>
      <c r="D31" s="14"/>
      <c r="E31" s="14"/>
      <c r="F31" s="14"/>
      <c r="G31" s="14"/>
      <c r="H31" s="14"/>
      <c r="I31" s="14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5" customHeight="1">
      <c r="B32" s="61" t="s">
        <v>6</v>
      </c>
      <c r="C32" s="61"/>
      <c r="D32" s="61"/>
      <c r="E32" s="61"/>
      <c r="F32" s="6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66" t="s">
        <v>7</v>
      </c>
      <c r="T32" s="66"/>
      <c r="U32" s="66"/>
      <c r="V32" s="66"/>
      <c r="W32" s="66"/>
      <c r="X32" s="66"/>
      <c r="Y32" s="66"/>
      <c r="Z32" s="66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2:36" ht="3.75" customHeight="1">
      <c r="B33" s="14"/>
      <c r="C33" s="14"/>
      <c r="D33" s="14"/>
      <c r="E33" s="14"/>
      <c r="F33" s="14"/>
      <c r="G33" s="14"/>
      <c r="H33" s="14"/>
      <c r="I33" s="14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15">
      <c r="B34" s="20" t="s">
        <v>8</v>
      </c>
      <c r="C34" s="20"/>
      <c r="D34" s="20"/>
      <c r="E34" s="20"/>
      <c r="F34" s="20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ht="7.5" customHeight="1"/>
    <row r="36" ht="3.75" customHeight="1"/>
    <row r="37" spans="2:36" ht="15">
      <c r="B37" s="50" t="s">
        <v>11</v>
      </c>
      <c r="C37" s="50"/>
      <c r="D37" s="50"/>
      <c r="E37" s="50"/>
      <c r="F37" s="50"/>
      <c r="G37" s="48"/>
      <c r="H37" s="48"/>
      <c r="I37" s="48"/>
      <c r="J37" s="48"/>
      <c r="K37" s="48"/>
      <c r="M37" s="50" t="s">
        <v>12</v>
      </c>
      <c r="N37" s="50"/>
      <c r="O37" s="50"/>
      <c r="P37" s="50"/>
      <c r="Q37" s="50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ht="3.75" customHeight="1"/>
    <row r="39" spans="2:36" ht="15">
      <c r="B39" s="50" t="s">
        <v>13</v>
      </c>
      <c r="C39" s="50"/>
      <c r="D39" s="50"/>
      <c r="E39" s="50"/>
      <c r="F39" s="50"/>
      <c r="G39" s="50"/>
      <c r="H39" s="50"/>
      <c r="I39" s="50"/>
      <c r="J39" s="51" t="s">
        <v>77</v>
      </c>
      <c r="K39" s="51"/>
      <c r="L39" s="51"/>
      <c r="M39" s="65" t="s">
        <v>14</v>
      </c>
      <c r="N39" s="65"/>
      <c r="O39" s="65"/>
      <c r="P39" s="51"/>
      <c r="Q39" s="51"/>
      <c r="R39" s="51"/>
      <c r="S39" s="65" t="s">
        <v>15</v>
      </c>
      <c r="T39" s="65"/>
      <c r="U39" s="65"/>
      <c r="V39" s="65"/>
      <c r="W39" s="51"/>
      <c r="X39" s="51"/>
      <c r="Y39" s="51"/>
      <c r="Z39" s="51"/>
      <c r="AA39" s="65" t="s">
        <v>16</v>
      </c>
      <c r="AB39" s="65"/>
      <c r="AC39" s="65"/>
      <c r="AD39" s="65"/>
      <c r="AE39" s="65"/>
      <c r="AF39" s="65"/>
      <c r="AG39" s="51"/>
      <c r="AH39" s="51"/>
      <c r="AI39" s="51"/>
      <c r="AJ39" s="51"/>
    </row>
    <row r="40" ht="3.75" customHeight="1"/>
    <row r="41" spans="2:36" ht="15">
      <c r="B41" s="50" t="s">
        <v>17</v>
      </c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ht="3.75" customHeight="1"/>
    <row r="43" spans="2:36" ht="15">
      <c r="B43" s="61" t="s">
        <v>18</v>
      </c>
      <c r="C43" s="61"/>
      <c r="D43" s="61"/>
      <c r="E43" s="61"/>
      <c r="F43" s="61"/>
      <c r="G43" s="61"/>
      <c r="H43" s="61"/>
      <c r="I43" s="61"/>
      <c r="J43" s="61"/>
      <c r="K43" s="51" t="s">
        <v>76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ht="3.75" customHeight="1"/>
    <row r="45" spans="2:36" ht="15">
      <c r="B45" s="61" t="s">
        <v>19</v>
      </c>
      <c r="C45" s="61"/>
      <c r="D45" s="61"/>
      <c r="E45" s="61"/>
      <c r="F45" s="61"/>
      <c r="G45" s="61"/>
      <c r="H45" s="61"/>
      <c r="I45" s="61"/>
      <c r="J45" s="6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ht="3.75" customHeight="1"/>
    <row r="47" spans="2:36" ht="15" customHeight="1">
      <c r="B47" s="61" t="s">
        <v>20</v>
      </c>
      <c r="C47" s="61"/>
      <c r="D47" s="61"/>
      <c r="E47" s="61"/>
      <c r="F47" s="61"/>
      <c r="G47" s="6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64" t="s">
        <v>21</v>
      </c>
      <c r="U47" s="64"/>
      <c r="V47" s="64"/>
      <c r="W47" s="64"/>
      <c r="X47" s="64"/>
      <c r="Y47" s="64"/>
      <c r="Z47" s="64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2:36" ht="3.75" customHeight="1">
      <c r="B48" s="14"/>
      <c r="C48" s="14"/>
      <c r="D48" s="14"/>
      <c r="E48" s="14"/>
      <c r="F48" s="14"/>
      <c r="G48" s="14"/>
      <c r="H48" s="14"/>
      <c r="I48" s="14"/>
      <c r="J48" s="1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5" ht="15">
      <c r="B49" s="50" t="s">
        <v>84</v>
      </c>
      <c r="C49" s="50"/>
      <c r="D49" s="50"/>
      <c r="E49" s="50"/>
    </row>
    <row r="50" s="21" customFormat="1" ht="3.75" customHeight="1"/>
    <row r="51" spans="2:36" ht="15">
      <c r="B51" s="42"/>
      <c r="C51" s="42"/>
      <c r="D51" s="42"/>
      <c r="E51" s="42"/>
      <c r="G51" s="50" t="s">
        <v>22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7:36" ht="3.75" customHeight="1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2:36" ht="15">
      <c r="B53" s="42"/>
      <c r="C53" s="42"/>
      <c r="D53" s="42"/>
      <c r="E53" s="42"/>
      <c r="G53" s="50" t="s">
        <v>23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7:36" ht="3.75" customHeight="1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2:36" ht="15">
      <c r="B55" s="42"/>
      <c r="C55" s="42"/>
      <c r="D55" s="42"/>
      <c r="E55" s="42"/>
      <c r="G55" s="50" t="s">
        <v>24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7:36" ht="3.75" customHeight="1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2:36" ht="15">
      <c r="B57" s="42"/>
      <c r="C57" s="42"/>
      <c r="D57" s="42"/>
      <c r="E57" s="42"/>
      <c r="G57" s="23" t="s">
        <v>25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7:36" ht="15">
      <c r="G58" s="20" t="s">
        <v>27</v>
      </c>
      <c r="H58" s="22"/>
      <c r="I58" s="22"/>
      <c r="J58" s="22"/>
      <c r="K58" s="22"/>
      <c r="L58" s="22"/>
      <c r="M58" s="22"/>
      <c r="N58" s="22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7:36" ht="3.75" customHeight="1"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2:36" ht="15">
      <c r="B60" s="42"/>
      <c r="C60" s="42"/>
      <c r="D60" s="42"/>
      <c r="E60" s="42"/>
      <c r="G60" s="50" t="s">
        <v>26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ht="7.5" customHeight="1"/>
    <row r="62" spans="2:36" ht="15">
      <c r="B62" s="57" t="s">
        <v>29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ht="3.75" customHeight="1"/>
    <row r="64" spans="2:36" ht="15">
      <c r="B64" s="50" t="s">
        <v>9</v>
      </c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0" t="s">
        <v>10</v>
      </c>
      <c r="S64" s="50"/>
      <c r="T64" s="50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</row>
    <row r="65" ht="3.75" customHeight="1"/>
    <row r="66" spans="2:36" ht="15">
      <c r="B66" s="50" t="s">
        <v>11</v>
      </c>
      <c r="C66" s="50"/>
      <c r="D66" s="50"/>
      <c r="E66" s="50"/>
      <c r="F66" s="50"/>
      <c r="G66" s="48"/>
      <c r="H66" s="48"/>
      <c r="I66" s="48"/>
      <c r="J66" s="48"/>
      <c r="K66" s="48"/>
      <c r="M66" s="50" t="s">
        <v>12</v>
      </c>
      <c r="N66" s="50"/>
      <c r="O66" s="50"/>
      <c r="P66" s="50"/>
      <c r="Q66" s="50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ht="3.75" customHeight="1"/>
    <row r="68" spans="2:36" ht="15">
      <c r="B68" s="50" t="s">
        <v>13</v>
      </c>
      <c r="C68" s="50"/>
      <c r="D68" s="50"/>
      <c r="E68" s="50"/>
      <c r="F68" s="50"/>
      <c r="G68" s="50"/>
      <c r="H68" s="50"/>
      <c r="I68" s="50"/>
      <c r="J68" s="51"/>
      <c r="K68" s="51"/>
      <c r="L68" s="51"/>
      <c r="M68" s="65" t="s">
        <v>14</v>
      </c>
      <c r="N68" s="65"/>
      <c r="O68" s="65"/>
      <c r="P68" s="51"/>
      <c r="Q68" s="51"/>
      <c r="R68" s="51"/>
      <c r="S68" s="65" t="s">
        <v>15</v>
      </c>
      <c r="T68" s="65"/>
      <c r="U68" s="65"/>
      <c r="V68" s="65"/>
      <c r="W68" s="48"/>
      <c r="X68" s="48"/>
      <c r="Y68" s="48"/>
      <c r="Z68" s="48"/>
      <c r="AA68" s="65" t="s">
        <v>16</v>
      </c>
      <c r="AB68" s="65"/>
      <c r="AC68" s="65"/>
      <c r="AD68" s="65"/>
      <c r="AE68" s="65"/>
      <c r="AF68" s="65"/>
      <c r="AG68" s="51"/>
      <c r="AH68" s="51"/>
      <c r="AI68" s="51"/>
      <c r="AJ68" s="51"/>
    </row>
    <row r="69" ht="3.75" customHeight="1"/>
    <row r="70" spans="2:36" ht="15">
      <c r="B70" s="50" t="s">
        <v>17</v>
      </c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ht="3.75" customHeight="1"/>
    <row r="72" spans="2:36" ht="15">
      <c r="B72" s="61" t="s">
        <v>18</v>
      </c>
      <c r="C72" s="61"/>
      <c r="D72" s="61"/>
      <c r="E72" s="61"/>
      <c r="F72" s="61"/>
      <c r="G72" s="61"/>
      <c r="H72" s="61"/>
      <c r="I72" s="61"/>
      <c r="J72" s="6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</row>
    <row r="73" ht="3.75" customHeight="1"/>
    <row r="74" spans="2:36" ht="15">
      <c r="B74" s="61" t="s">
        <v>19</v>
      </c>
      <c r="C74" s="61"/>
      <c r="D74" s="61"/>
      <c r="E74" s="61"/>
      <c r="F74" s="61"/>
      <c r="G74" s="61"/>
      <c r="H74" s="61"/>
      <c r="I74" s="61"/>
      <c r="J74" s="6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ht="3.75" customHeight="1"/>
    <row r="76" spans="2:36" ht="15">
      <c r="B76" s="61" t="s">
        <v>20</v>
      </c>
      <c r="C76" s="61"/>
      <c r="D76" s="61"/>
      <c r="E76" s="61"/>
      <c r="F76" s="61"/>
      <c r="G76" s="6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64" t="s">
        <v>21</v>
      </c>
      <c r="U76" s="64"/>
      <c r="V76" s="64"/>
      <c r="W76" s="64"/>
      <c r="X76" s="64"/>
      <c r="Y76" s="64"/>
      <c r="Z76" s="64"/>
      <c r="AA76" s="51"/>
      <c r="AB76" s="51"/>
      <c r="AC76" s="51"/>
      <c r="AD76" s="51"/>
      <c r="AE76" s="51"/>
      <c r="AF76" s="51"/>
      <c r="AG76" s="51"/>
      <c r="AH76" s="51"/>
      <c r="AI76" s="51"/>
      <c r="AJ76" s="51"/>
    </row>
    <row r="77" spans="2:36" ht="3.75" customHeight="1">
      <c r="B77" s="14"/>
      <c r="C77" s="14"/>
      <c r="D77" s="14"/>
      <c r="E77" s="14"/>
      <c r="F77" s="14"/>
      <c r="G77" s="14"/>
      <c r="H77" s="14"/>
      <c r="I77" s="14"/>
      <c r="J77" s="1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ht="15">
      <c r="B78" s="50" t="s">
        <v>8</v>
      </c>
      <c r="C78" s="50"/>
      <c r="D78" s="50"/>
      <c r="E78" s="50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</row>
    <row r="79" ht="3.75" customHeight="1"/>
    <row r="80" spans="2:5" ht="15">
      <c r="B80" s="50" t="s">
        <v>28</v>
      </c>
      <c r="C80" s="50"/>
      <c r="D80" s="50"/>
      <c r="E80" s="50"/>
    </row>
    <row r="81" spans="2:36" ht="3.75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2:36" ht="15">
      <c r="B82" s="42"/>
      <c r="C82" s="42"/>
      <c r="D82" s="42"/>
      <c r="E82" s="42"/>
      <c r="G82" s="50" t="s">
        <v>22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7:36" ht="3.75" customHeight="1"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2:36" ht="15">
      <c r="B84" s="42"/>
      <c r="C84" s="42"/>
      <c r="D84" s="42"/>
      <c r="E84" s="42"/>
      <c r="G84" s="50" t="s">
        <v>23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7:36" ht="3.75" customHeight="1"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2:36" ht="15">
      <c r="B86" s="42"/>
      <c r="C86" s="42"/>
      <c r="D86" s="42"/>
      <c r="E86" s="42"/>
      <c r="G86" s="50" t="s">
        <v>24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7:36" ht="3.75" customHeight="1"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2:36" ht="15">
      <c r="B88" s="42"/>
      <c r="C88" s="42"/>
      <c r="D88" s="42"/>
      <c r="E88" s="42"/>
      <c r="G88" s="23" t="s">
        <v>25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7:36" ht="15">
      <c r="G89" s="20" t="s">
        <v>27</v>
      </c>
      <c r="H89" s="22"/>
      <c r="I89" s="22"/>
      <c r="J89" s="22"/>
      <c r="K89" s="22"/>
      <c r="L89" s="22"/>
      <c r="M89" s="22"/>
      <c r="N89" s="22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7:36" ht="3.75" customHeight="1"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</row>
    <row r="91" spans="2:36" ht="15">
      <c r="B91" s="42"/>
      <c r="C91" s="42"/>
      <c r="D91" s="42"/>
      <c r="E91" s="42"/>
      <c r="G91" s="50" t="s">
        <v>26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2:36" ht="3" customHeight="1">
      <c r="B92" s="16"/>
      <c r="C92" s="16"/>
      <c r="D92" s="16"/>
      <c r="E92" s="16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2:36" ht="15">
      <c r="B93" s="50" t="s">
        <v>53</v>
      </c>
      <c r="C93" s="50"/>
      <c r="D93" s="50"/>
      <c r="E93" s="50"/>
      <c r="F93" s="50"/>
      <c r="G93" s="51"/>
      <c r="H93" s="51"/>
      <c r="I93" s="51"/>
      <c r="J93" s="51"/>
      <c r="K93" s="51"/>
      <c r="L93" s="51"/>
      <c r="M93" s="51"/>
      <c r="N93" s="51"/>
      <c r="O93" s="51"/>
      <c r="P93" s="23"/>
      <c r="Q93" s="50" t="s">
        <v>54</v>
      </c>
      <c r="R93" s="50"/>
      <c r="S93" s="50"/>
      <c r="T93" s="50"/>
      <c r="U93" s="50"/>
      <c r="V93" s="50"/>
      <c r="W93" s="50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5" spans="2:36" ht="15">
      <c r="B95" s="57" t="s">
        <v>30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ht="3.75" customHeight="1"/>
    <row r="97" spans="2:36" ht="15">
      <c r="B97" s="50" t="s">
        <v>9</v>
      </c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65" t="s">
        <v>11</v>
      </c>
      <c r="S97" s="65"/>
      <c r="T97" s="65"/>
      <c r="U97" s="65"/>
      <c r="V97" s="65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="25" customFormat="1" ht="3.75" customHeight="1"/>
    <row r="99" spans="2:36" ht="15">
      <c r="B99" s="61" t="s">
        <v>20</v>
      </c>
      <c r="C99" s="61"/>
      <c r="D99" s="61"/>
      <c r="E99" s="61"/>
      <c r="F99" s="61"/>
      <c r="G99" s="6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64" t="s">
        <v>21</v>
      </c>
      <c r="U99" s="64"/>
      <c r="V99" s="64"/>
      <c r="W99" s="64"/>
      <c r="X99" s="64"/>
      <c r="Y99" s="64"/>
      <c r="Z99" s="64"/>
      <c r="AA99" s="51"/>
      <c r="AB99" s="51"/>
      <c r="AC99" s="51"/>
      <c r="AD99" s="51"/>
      <c r="AE99" s="51"/>
      <c r="AF99" s="51"/>
      <c r="AG99" s="51"/>
      <c r="AH99" s="51"/>
      <c r="AI99" s="51"/>
      <c r="AJ99" s="51"/>
    </row>
    <row r="100" spans="2:36" ht="3.7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ht="15">
      <c r="B101" s="50" t="s">
        <v>8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</row>
    <row r="104" spans="2:36" ht="15">
      <c r="B104" s="67" t="s">
        <v>73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</row>
    <row r="106" spans="2:36" ht="15">
      <c r="B106" s="57" t="s">
        <v>85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ht="7.5" customHeight="1"/>
    <row r="108" spans="2:36" ht="15">
      <c r="B108" s="58" t="s">
        <v>39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 t="s">
        <v>41</v>
      </c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 t="s">
        <v>40</v>
      </c>
      <c r="AE108" s="58"/>
      <c r="AF108" s="58"/>
      <c r="AG108" s="58"/>
      <c r="AH108" s="58"/>
      <c r="AI108" s="58"/>
      <c r="AJ108" s="58"/>
    </row>
    <row r="109" spans="2:36" ht="30" customHeight="1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6"/>
      <c r="AE109" s="56"/>
      <c r="AF109" s="56"/>
      <c r="AG109" s="56"/>
      <c r="AH109" s="56"/>
      <c r="AI109" s="56"/>
      <c r="AJ109" s="56"/>
    </row>
    <row r="110" spans="2:36" ht="30" customHeight="1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6"/>
      <c r="AE110" s="56"/>
      <c r="AF110" s="56"/>
      <c r="AG110" s="56"/>
      <c r="AH110" s="56"/>
      <c r="AI110" s="56"/>
      <c r="AJ110" s="56"/>
    </row>
    <row r="111" spans="2:36" ht="30" customHeight="1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6"/>
      <c r="AE111" s="56"/>
      <c r="AF111" s="56"/>
      <c r="AG111" s="56"/>
      <c r="AH111" s="56"/>
      <c r="AI111" s="56"/>
      <c r="AJ111" s="56"/>
    </row>
    <row r="112" spans="2:36" ht="30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6"/>
      <c r="AE112" s="56"/>
      <c r="AF112" s="56"/>
      <c r="AG112" s="56"/>
      <c r="AH112" s="56"/>
      <c r="AI112" s="56"/>
      <c r="AJ112" s="56"/>
    </row>
    <row r="113" spans="2:36" ht="30" customHeight="1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6"/>
      <c r="AE113" s="56"/>
      <c r="AF113" s="56"/>
      <c r="AG113" s="56"/>
      <c r="AH113" s="56"/>
      <c r="AI113" s="56"/>
      <c r="AJ113" s="56"/>
    </row>
    <row r="115" spans="2:36" ht="15">
      <c r="B115" s="57" t="s">
        <v>42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ht="7.5" customHeight="1"/>
    <row r="117" spans="2:36" ht="15">
      <c r="B117" s="58" t="s">
        <v>43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 t="s">
        <v>44</v>
      </c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</row>
    <row r="118" spans="2:36" ht="1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</row>
    <row r="119" spans="2:36" ht="1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</row>
    <row r="120" spans="2:36" ht="1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</row>
    <row r="121" spans="2:36" ht="1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</row>
    <row r="122" spans="2:36" ht="1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</row>
    <row r="123" spans="2:36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</row>
    <row r="124" spans="2:36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</row>
    <row r="125" spans="2:36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</row>
    <row r="126" spans="2:36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</row>
    <row r="127" spans="2:36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</row>
    <row r="129" spans="2:36" ht="15">
      <c r="B129" s="50" t="s">
        <v>49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</row>
    <row r="131" spans="2:36" ht="15">
      <c r="B131" s="13" t="s">
        <v>45</v>
      </c>
      <c r="C131" s="53">
        <f>K12</f>
        <v>0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</row>
    <row r="132" ht="3" customHeight="1"/>
    <row r="133" spans="2:36" ht="15">
      <c r="B133" s="55" t="s">
        <v>46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2:36" ht="15"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6" spans="2:36" ht="15">
      <c r="B136" s="47" t="e">
        <f>CONCATENATE(#REF!," ",#REF!)</f>
        <v>#REF!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6"/>
      <c r="P136" s="46"/>
      <c r="Q136" s="46"/>
      <c r="R136" s="46"/>
      <c r="S136" s="46"/>
      <c r="T136" s="46"/>
      <c r="U136" s="46"/>
      <c r="V136" s="46"/>
      <c r="W136" s="46"/>
      <c r="X136" s="45" t="e">
        <f>#REF!</f>
        <v>#REF!</v>
      </c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</row>
    <row r="138" spans="2:36" ht="15">
      <c r="B138" s="21" t="s">
        <v>48</v>
      </c>
      <c r="W138" s="49" t="s">
        <v>47</v>
      </c>
      <c r="X138" s="49"/>
      <c r="Y138" s="49"/>
      <c r="Z138" s="49"/>
      <c r="AA138" s="49"/>
      <c r="AB138" s="49"/>
      <c r="AC138" s="49"/>
      <c r="AD138" s="48"/>
      <c r="AE138" s="48"/>
      <c r="AF138" s="48"/>
      <c r="AG138" s="48"/>
      <c r="AH138" s="48"/>
      <c r="AI138" s="48"/>
      <c r="AJ138" s="48"/>
    </row>
  </sheetData>
  <sheetProtection/>
  <mergeCells count="178">
    <mergeCell ref="B25:J25"/>
    <mergeCell ref="K25:AJ25"/>
    <mergeCell ref="AD108:AJ108"/>
    <mergeCell ref="M108:AC108"/>
    <mergeCell ref="B108:L108"/>
    <mergeCell ref="B109:L109"/>
    <mergeCell ref="M109:AC109"/>
    <mergeCell ref="AD109:AJ109"/>
    <mergeCell ref="B106:AJ106"/>
    <mergeCell ref="B95:AJ95"/>
    <mergeCell ref="B86:E86"/>
    <mergeCell ref="G86:AJ86"/>
    <mergeCell ref="B88:E88"/>
    <mergeCell ref="O89:AJ89"/>
    <mergeCell ref="B91:E91"/>
    <mergeCell ref="G91:AJ91"/>
    <mergeCell ref="G93:O93"/>
    <mergeCell ref="B93:F93"/>
    <mergeCell ref="Q93:W93"/>
    <mergeCell ref="B74:J74"/>
    <mergeCell ref="K74:AJ74"/>
    <mergeCell ref="B76:G76"/>
    <mergeCell ref="I1:AJ2"/>
    <mergeCell ref="I3:AJ4"/>
    <mergeCell ref="I5:V5"/>
    <mergeCell ref="W5:AJ5"/>
    <mergeCell ref="I6:V6"/>
    <mergeCell ref="W6:AJ6"/>
    <mergeCell ref="B101:F101"/>
    <mergeCell ref="B104:AJ104"/>
    <mergeCell ref="G101:AJ101"/>
    <mergeCell ref="B99:G99"/>
    <mergeCell ref="H99:S99"/>
    <mergeCell ref="T99:Z99"/>
    <mergeCell ref="AA99:AJ99"/>
    <mergeCell ref="G78:AJ78"/>
    <mergeCell ref="B80:E80"/>
    <mergeCell ref="B82:E82"/>
    <mergeCell ref="G82:AJ82"/>
    <mergeCell ref="B84:E84"/>
    <mergeCell ref="G84:AJ84"/>
    <mergeCell ref="B78:F78"/>
    <mergeCell ref="B97:C97"/>
    <mergeCell ref="D97:Q97"/>
    <mergeCell ref="R97:V97"/>
    <mergeCell ref="W97:AJ97"/>
    <mergeCell ref="H76:S76"/>
    <mergeCell ref="T76:Z76"/>
    <mergeCell ref="AA76:AJ76"/>
    <mergeCell ref="AA68:AF68"/>
    <mergeCell ref="AG68:AJ68"/>
    <mergeCell ref="B70:E70"/>
    <mergeCell ref="F70:AJ70"/>
    <mergeCell ref="B72:J72"/>
    <mergeCell ref="K72:AJ72"/>
    <mergeCell ref="B66:F66"/>
    <mergeCell ref="G66:K66"/>
    <mergeCell ref="M66:Q66"/>
    <mergeCell ref="R66:AJ66"/>
    <mergeCell ref="B68:I68"/>
    <mergeCell ref="J68:L68"/>
    <mergeCell ref="M68:O68"/>
    <mergeCell ref="P68:R68"/>
    <mergeCell ref="S68:V68"/>
    <mergeCell ref="W68:Z68"/>
    <mergeCell ref="B64:C64"/>
    <mergeCell ref="D64:Q64"/>
    <mergeCell ref="R64:T64"/>
    <mergeCell ref="U64:AJ64"/>
    <mergeCell ref="B55:E55"/>
    <mergeCell ref="G55:AJ55"/>
    <mergeCell ref="B57:E57"/>
    <mergeCell ref="B60:E60"/>
    <mergeCell ref="G60:AJ60"/>
    <mergeCell ref="O58:AJ58"/>
    <mergeCell ref="B37:F37"/>
    <mergeCell ref="G37:K37"/>
    <mergeCell ref="S32:Z32"/>
    <mergeCell ref="AA32:AJ32"/>
    <mergeCell ref="B49:E49"/>
    <mergeCell ref="B62:AJ62"/>
    <mergeCell ref="G51:AJ51"/>
    <mergeCell ref="B51:E51"/>
    <mergeCell ref="B53:E53"/>
    <mergeCell ref="G53:AJ53"/>
    <mergeCell ref="F41:AJ41"/>
    <mergeCell ref="B43:J43"/>
    <mergeCell ref="K43:AJ43"/>
    <mergeCell ref="B39:I39"/>
    <mergeCell ref="J39:L39"/>
    <mergeCell ref="P39:R39"/>
    <mergeCell ref="M39:O39"/>
    <mergeCell ref="S39:V39"/>
    <mergeCell ref="W39:Z39"/>
    <mergeCell ref="B10:AJ10"/>
    <mergeCell ref="B32:F32"/>
    <mergeCell ref="B19:J19"/>
    <mergeCell ref="K19:AJ19"/>
    <mergeCell ref="B23:J23"/>
    <mergeCell ref="K23:AJ23"/>
    <mergeCell ref="B27:J27"/>
    <mergeCell ref="K27:AJ27"/>
    <mergeCell ref="B17:D17"/>
    <mergeCell ref="E17:AJ17"/>
    <mergeCell ref="B15:I15"/>
    <mergeCell ref="J15:M15"/>
    <mergeCell ref="N15:O15"/>
    <mergeCell ref="P15:R15"/>
    <mergeCell ref="S15:T15"/>
    <mergeCell ref="U15:W15"/>
    <mergeCell ref="B12:J13"/>
    <mergeCell ref="K12:AJ13"/>
    <mergeCell ref="X15:Y15"/>
    <mergeCell ref="Z15:AC15"/>
    <mergeCell ref="B29:J30"/>
    <mergeCell ref="K29:AJ30"/>
    <mergeCell ref="B21:J21"/>
    <mergeCell ref="K21:AJ21"/>
    <mergeCell ref="AD15:AE15"/>
    <mergeCell ref="AF15:AJ15"/>
    <mergeCell ref="B110:L110"/>
    <mergeCell ref="M110:AC110"/>
    <mergeCell ref="AD110:AJ110"/>
    <mergeCell ref="B111:L111"/>
    <mergeCell ref="M111:AC111"/>
    <mergeCell ref="AD111:AJ111"/>
    <mergeCell ref="B112:L112"/>
    <mergeCell ref="M112:AC112"/>
    <mergeCell ref="AD112:AJ112"/>
    <mergeCell ref="G32:R32"/>
    <mergeCell ref="G34:AJ34"/>
    <mergeCell ref="M37:Q37"/>
    <mergeCell ref="R37:AJ37"/>
    <mergeCell ref="B47:G47"/>
    <mergeCell ref="T47:Z47"/>
    <mergeCell ref="H47:S47"/>
    <mergeCell ref="B45:J45"/>
    <mergeCell ref="K45:AJ45"/>
    <mergeCell ref="AA47:AJ47"/>
    <mergeCell ref="AA39:AF39"/>
    <mergeCell ref="AG39:AJ39"/>
    <mergeCell ref="B41:E41"/>
    <mergeCell ref="B124:S124"/>
    <mergeCell ref="T124:AJ124"/>
    <mergeCell ref="B113:L113"/>
    <mergeCell ref="M113:AC113"/>
    <mergeCell ref="AD113:AJ113"/>
    <mergeCell ref="B115:AJ115"/>
    <mergeCell ref="B117:S117"/>
    <mergeCell ref="T117:AJ117"/>
    <mergeCell ref="B118:S118"/>
    <mergeCell ref="T118:AJ118"/>
    <mergeCell ref="B119:S119"/>
    <mergeCell ref="T119:AJ119"/>
    <mergeCell ref="X136:AJ136"/>
    <mergeCell ref="O136:W136"/>
    <mergeCell ref="B136:N136"/>
    <mergeCell ref="AD138:AJ138"/>
    <mergeCell ref="W138:AC138"/>
    <mergeCell ref="B129:O129"/>
    <mergeCell ref="P129:AJ129"/>
    <mergeCell ref="X93:AJ93"/>
    <mergeCell ref="B125:S125"/>
    <mergeCell ref="T125:AJ125"/>
    <mergeCell ref="B120:S120"/>
    <mergeCell ref="T120:AJ120"/>
    <mergeCell ref="B121:S121"/>
    <mergeCell ref="T121:AJ121"/>
    <mergeCell ref="B122:S122"/>
    <mergeCell ref="T122:AJ122"/>
    <mergeCell ref="B123:S123"/>
    <mergeCell ref="B126:S126"/>
    <mergeCell ref="T126:AJ126"/>
    <mergeCell ref="B127:S127"/>
    <mergeCell ref="T127:AJ127"/>
    <mergeCell ref="C131:AJ131"/>
    <mergeCell ref="B133:AJ134"/>
    <mergeCell ref="T123:AJ123"/>
  </mergeCells>
  <dataValidations count="4">
    <dataValidation type="date" allowBlank="1" showInputMessage="1" showErrorMessage="1" sqref="J15:M16">
      <formula1>33239</formula1>
      <formula2>73050</formula2>
    </dataValidation>
    <dataValidation type="date" allowBlank="1" showInputMessage="1" showErrorMessage="1" sqref="G37:K37 G66:K66 AD109:AJ113">
      <formula1>1</formula1>
      <formula2>73050</formula2>
    </dataValidation>
    <dataValidation type="date" allowBlank="1" showInputMessage="1" showErrorMessage="1" sqref="AD138:AJ138 X93:AJ93">
      <formula1>36526</formula1>
      <formula2>73050</formula2>
    </dataValidation>
    <dataValidation type="date" allowBlank="1" showInputMessage="1" showErrorMessage="1" sqref="W68:Z68 W39:Z39">
      <formula1>36526</formula1>
      <formula2>36891</formula2>
    </dataValidation>
  </dataValidations>
  <hyperlinks>
    <hyperlink ref="I5" r:id="rId1" display="www.lcrl.ru"/>
    <hyperlink ref="W5" r:id="rId2" display="mail@lcrl.ru"/>
    <hyperlink ref="B104:AJ104" location="Бенефициары!A1" display="Сведения о бенефициарных владельцах ( Приложение № 1)"/>
  </hyperlink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6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26"/>
  <sheetViews>
    <sheetView showGridLines="0" showRowColHeaders="0" zoomScalePageLayoutView="0" workbookViewId="0" topLeftCell="A1">
      <selection activeCell="B26" sqref="B26:Z26"/>
    </sheetView>
  </sheetViews>
  <sheetFormatPr defaultColWidth="9.140625" defaultRowHeight="15"/>
  <cols>
    <col min="1" max="1" width="3.00390625" style="13" customWidth="1"/>
    <col min="2" max="54" width="3.7109375" style="13" customWidth="1"/>
    <col min="55" max="16384" width="9.140625" style="13" customWidth="1"/>
  </cols>
  <sheetData>
    <row r="1" spans="9:54" ht="9.75" customHeight="1">
      <c r="I1" s="68" t="s">
        <v>33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9:54" ht="9.75" customHeight="1"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9:54" ht="9.75" customHeight="1">
      <c r="I3" s="68" t="s">
        <v>34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9:54" ht="9.75" customHeight="1"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</row>
    <row r="5" spans="9:26" ht="3" customHeight="1">
      <c r="I5" s="41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1"/>
      <c r="W5" s="42"/>
      <c r="X5" s="42"/>
      <c r="Y5" s="42"/>
      <c r="Z5" s="42"/>
    </row>
    <row r="6" spans="2:54" ht="3" customHeight="1" thickBo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</row>
    <row r="7" ht="15.75" thickTop="1"/>
    <row r="8" ht="15">
      <c r="BB8" s="26" t="s">
        <v>72</v>
      </c>
    </row>
    <row r="9" spans="2:54" ht="15">
      <c r="B9" s="57" t="s">
        <v>31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2" spans="2:54" ht="15" customHeight="1">
      <c r="B12" s="74" t="s">
        <v>32</v>
      </c>
      <c r="C12" s="74"/>
      <c r="D12" s="74"/>
      <c r="E12" s="74"/>
      <c r="F12" s="74"/>
      <c r="G12" s="74"/>
      <c r="H12" s="74"/>
      <c r="I12" s="74"/>
      <c r="J12" s="74" t="s">
        <v>11</v>
      </c>
      <c r="K12" s="74"/>
      <c r="L12" s="74"/>
      <c r="M12" s="74" t="s">
        <v>12</v>
      </c>
      <c r="N12" s="74"/>
      <c r="O12" s="74"/>
      <c r="P12" s="74"/>
      <c r="Q12" s="74"/>
      <c r="R12" s="71" t="s">
        <v>69</v>
      </c>
      <c r="S12" s="71"/>
      <c r="T12" s="71"/>
      <c r="U12" s="71"/>
      <c r="V12" s="71"/>
      <c r="W12" s="71"/>
      <c r="X12" s="71"/>
      <c r="Y12" s="71"/>
      <c r="Z12" s="71"/>
      <c r="AA12" s="69" t="s">
        <v>18</v>
      </c>
      <c r="AB12" s="69"/>
      <c r="AC12" s="69"/>
      <c r="AD12" s="69"/>
      <c r="AE12" s="69"/>
      <c r="AF12" s="69"/>
      <c r="AG12" s="69"/>
      <c r="AH12" s="69"/>
      <c r="AI12" s="69"/>
      <c r="AJ12" s="69" t="s">
        <v>19</v>
      </c>
      <c r="AK12" s="69"/>
      <c r="AL12" s="69"/>
      <c r="AM12" s="69"/>
      <c r="AN12" s="69"/>
      <c r="AO12" s="69"/>
      <c r="AP12" s="69"/>
      <c r="AQ12" s="69"/>
      <c r="AR12" s="69"/>
      <c r="AS12" s="71" t="s">
        <v>70</v>
      </c>
      <c r="AT12" s="71"/>
      <c r="AU12" s="71"/>
      <c r="AV12" s="71" t="s">
        <v>71</v>
      </c>
      <c r="AW12" s="71"/>
      <c r="AX12" s="71"/>
      <c r="AY12" s="71"/>
      <c r="AZ12" s="71"/>
      <c r="BA12" s="71"/>
      <c r="BB12" s="71"/>
    </row>
    <row r="13" spans="2:54" ht="30" customHeight="1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2"/>
      <c r="S13" s="72"/>
      <c r="T13" s="72"/>
      <c r="U13" s="72"/>
      <c r="V13" s="72"/>
      <c r="W13" s="72"/>
      <c r="X13" s="72"/>
      <c r="Y13" s="72"/>
      <c r="Z13" s="72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2"/>
      <c r="AT13" s="72"/>
      <c r="AU13" s="72"/>
      <c r="AV13" s="72"/>
      <c r="AW13" s="72"/>
      <c r="AX13" s="72"/>
      <c r="AY13" s="72"/>
      <c r="AZ13" s="72"/>
      <c r="BA13" s="72"/>
      <c r="BB13" s="72"/>
    </row>
    <row r="14" spans="2:54" ht="30" customHeight="1">
      <c r="B14" s="75"/>
      <c r="C14" s="76"/>
      <c r="D14" s="76"/>
      <c r="E14" s="76"/>
      <c r="F14" s="76"/>
      <c r="G14" s="76"/>
      <c r="H14" s="76"/>
      <c r="I14" s="77"/>
      <c r="J14" s="78"/>
      <c r="K14" s="78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  <c r="AT14" s="80"/>
      <c r="AU14" s="80"/>
      <c r="AV14" s="75"/>
      <c r="AW14" s="76"/>
      <c r="AX14" s="76"/>
      <c r="AY14" s="76"/>
      <c r="AZ14" s="76"/>
      <c r="BA14" s="76"/>
      <c r="BB14" s="77"/>
    </row>
    <row r="15" spans="2:54" ht="30" customHeight="1">
      <c r="B15" s="75"/>
      <c r="C15" s="76"/>
      <c r="D15" s="76"/>
      <c r="E15" s="76"/>
      <c r="F15" s="76"/>
      <c r="G15" s="76"/>
      <c r="H15" s="76"/>
      <c r="I15" s="77"/>
      <c r="J15" s="78"/>
      <c r="K15" s="78"/>
      <c r="L15" s="78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80"/>
      <c r="AT15" s="80"/>
      <c r="AU15" s="80"/>
      <c r="AV15" s="75"/>
      <c r="AW15" s="76"/>
      <c r="AX15" s="76"/>
      <c r="AY15" s="76"/>
      <c r="AZ15" s="76"/>
      <c r="BA15" s="76"/>
      <c r="BB15" s="77"/>
    </row>
    <row r="16" spans="2:54" ht="30" customHeight="1">
      <c r="B16" s="75"/>
      <c r="C16" s="76"/>
      <c r="D16" s="76"/>
      <c r="E16" s="76"/>
      <c r="F16" s="76"/>
      <c r="G16" s="76"/>
      <c r="H16" s="76"/>
      <c r="I16" s="77"/>
      <c r="J16" s="78"/>
      <c r="K16" s="78"/>
      <c r="L16" s="78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80"/>
      <c r="AT16" s="80"/>
      <c r="AU16" s="80"/>
      <c r="AV16" s="75"/>
      <c r="AW16" s="76"/>
      <c r="AX16" s="76"/>
      <c r="AY16" s="76"/>
      <c r="AZ16" s="76"/>
      <c r="BA16" s="76"/>
      <c r="BB16" s="77"/>
    </row>
    <row r="17" spans="2:54" ht="30" customHeight="1">
      <c r="B17" s="75"/>
      <c r="C17" s="76"/>
      <c r="D17" s="76"/>
      <c r="E17" s="76"/>
      <c r="F17" s="76"/>
      <c r="G17" s="76"/>
      <c r="H17" s="76"/>
      <c r="I17" s="77"/>
      <c r="J17" s="78"/>
      <c r="K17" s="78"/>
      <c r="L17" s="78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80"/>
      <c r="AT17" s="80"/>
      <c r="AU17" s="80"/>
      <c r="AV17" s="75"/>
      <c r="AW17" s="76"/>
      <c r="AX17" s="76"/>
      <c r="AY17" s="76"/>
      <c r="AZ17" s="76"/>
      <c r="BA17" s="76"/>
      <c r="BB17" s="77"/>
    </row>
    <row r="18" spans="2:54" ht="30" customHeight="1">
      <c r="B18" s="75"/>
      <c r="C18" s="76"/>
      <c r="D18" s="76"/>
      <c r="E18" s="76"/>
      <c r="F18" s="76"/>
      <c r="G18" s="76"/>
      <c r="H18" s="76"/>
      <c r="I18" s="77"/>
      <c r="J18" s="78"/>
      <c r="K18" s="78"/>
      <c r="L18" s="78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80"/>
      <c r="AT18" s="80"/>
      <c r="AU18" s="80"/>
      <c r="AV18" s="75"/>
      <c r="AW18" s="76"/>
      <c r="AX18" s="76"/>
      <c r="AY18" s="76"/>
      <c r="AZ18" s="76"/>
      <c r="BA18" s="76"/>
      <c r="BB18" s="77"/>
    </row>
    <row r="19" spans="2:54" ht="30" customHeight="1">
      <c r="B19" s="75"/>
      <c r="C19" s="76"/>
      <c r="D19" s="76"/>
      <c r="E19" s="76"/>
      <c r="F19" s="76"/>
      <c r="G19" s="76"/>
      <c r="H19" s="76"/>
      <c r="I19" s="77"/>
      <c r="J19" s="78"/>
      <c r="K19" s="78"/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80"/>
      <c r="AT19" s="80"/>
      <c r="AU19" s="80"/>
      <c r="AV19" s="75"/>
      <c r="AW19" s="76"/>
      <c r="AX19" s="76"/>
      <c r="AY19" s="76"/>
      <c r="AZ19" s="76"/>
      <c r="BA19" s="76"/>
      <c r="BB19" s="77"/>
    </row>
    <row r="20" spans="2:54" ht="30" customHeight="1">
      <c r="B20" s="75"/>
      <c r="C20" s="76"/>
      <c r="D20" s="76"/>
      <c r="E20" s="76"/>
      <c r="F20" s="76"/>
      <c r="G20" s="76"/>
      <c r="H20" s="76"/>
      <c r="I20" s="77"/>
      <c r="J20" s="78"/>
      <c r="K20" s="78"/>
      <c r="L20" s="78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80"/>
      <c r="AT20" s="80"/>
      <c r="AU20" s="80"/>
      <c r="AV20" s="75"/>
      <c r="AW20" s="76"/>
      <c r="AX20" s="76"/>
      <c r="AY20" s="76"/>
      <c r="AZ20" s="76"/>
      <c r="BA20" s="76"/>
      <c r="BB20" s="77"/>
    </row>
    <row r="21" spans="2:54" ht="30" customHeight="1">
      <c r="B21" s="75"/>
      <c r="C21" s="76"/>
      <c r="D21" s="76"/>
      <c r="E21" s="76"/>
      <c r="F21" s="76"/>
      <c r="G21" s="76"/>
      <c r="H21" s="76"/>
      <c r="I21" s="77"/>
      <c r="J21" s="78"/>
      <c r="K21" s="78"/>
      <c r="L21" s="78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80"/>
      <c r="AT21" s="80"/>
      <c r="AU21" s="80"/>
      <c r="AV21" s="75"/>
      <c r="AW21" s="76"/>
      <c r="AX21" s="76"/>
      <c r="AY21" s="76"/>
      <c r="AZ21" s="76"/>
      <c r="BA21" s="76"/>
      <c r="BB21" s="77"/>
    </row>
    <row r="22" spans="2:54" ht="30" customHeight="1">
      <c r="B22" s="75"/>
      <c r="C22" s="76"/>
      <c r="D22" s="76"/>
      <c r="E22" s="76"/>
      <c r="F22" s="76"/>
      <c r="G22" s="76"/>
      <c r="H22" s="76"/>
      <c r="I22" s="77"/>
      <c r="J22" s="78"/>
      <c r="K22" s="78"/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80"/>
      <c r="AT22" s="80"/>
      <c r="AU22" s="80"/>
      <c r="AV22" s="75"/>
      <c r="AW22" s="76"/>
      <c r="AX22" s="76"/>
      <c r="AY22" s="76"/>
      <c r="AZ22" s="76"/>
      <c r="BA22" s="76"/>
      <c r="BB22" s="77"/>
    </row>
    <row r="23" spans="2:54" ht="30" customHeight="1">
      <c r="B23" s="75"/>
      <c r="C23" s="76"/>
      <c r="D23" s="76"/>
      <c r="E23" s="76"/>
      <c r="F23" s="76"/>
      <c r="G23" s="76"/>
      <c r="H23" s="76"/>
      <c r="I23" s="77"/>
      <c r="J23" s="78"/>
      <c r="K23" s="78"/>
      <c r="L23" s="78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80"/>
      <c r="AT23" s="80"/>
      <c r="AU23" s="80"/>
      <c r="AV23" s="75"/>
      <c r="AW23" s="76"/>
      <c r="AX23" s="76"/>
      <c r="AY23" s="76"/>
      <c r="AZ23" s="76"/>
      <c r="BA23" s="76"/>
      <c r="BB23" s="77"/>
    </row>
    <row r="26" spans="2:54" ht="15">
      <c r="B26" s="42" t="e">
        <f>Анкета!B136</f>
        <v>#REF!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6"/>
      <c r="AB26" s="46"/>
      <c r="AC26" s="46"/>
      <c r="AD26" s="46"/>
      <c r="AE26" s="46"/>
      <c r="AF26" s="46"/>
      <c r="AG26" s="46"/>
      <c r="AH26" s="46"/>
      <c r="AI26" s="46"/>
      <c r="AK26" s="42" t="e">
        <f>Анкета!X136</f>
        <v>#REF!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</sheetData>
  <sheetProtection sheet="1"/>
  <mergeCells count="97">
    <mergeCell ref="B26:Z26"/>
    <mergeCell ref="AA26:AI26"/>
    <mergeCell ref="AK26:BB26"/>
    <mergeCell ref="I5:U5"/>
    <mergeCell ref="V5:Z5"/>
    <mergeCell ref="AS22:AU22"/>
    <mergeCell ref="AV22:BB22"/>
    <mergeCell ref="B23:I23"/>
    <mergeCell ref="J23:L23"/>
    <mergeCell ref="M23:Q23"/>
    <mergeCell ref="R23:Z23"/>
    <mergeCell ref="AA23:AI23"/>
    <mergeCell ref="AJ23:AR23"/>
    <mergeCell ref="AS23:AU23"/>
    <mergeCell ref="AV23:BB23"/>
    <mergeCell ref="AJ22:AR22"/>
    <mergeCell ref="AS20:AU20"/>
    <mergeCell ref="AV20:BB20"/>
    <mergeCell ref="B21:I21"/>
    <mergeCell ref="J21:L21"/>
    <mergeCell ref="M21:Q21"/>
    <mergeCell ref="R21:Z21"/>
    <mergeCell ref="AA21:AI21"/>
    <mergeCell ref="AJ21:AR21"/>
    <mergeCell ref="AS21:AU21"/>
    <mergeCell ref="AV21:BB21"/>
    <mergeCell ref="B20:I20"/>
    <mergeCell ref="J20:L20"/>
    <mergeCell ref="M20:Q20"/>
    <mergeCell ref="R20:Z20"/>
    <mergeCell ref="AA20:AI20"/>
    <mergeCell ref="AJ20:AR20"/>
    <mergeCell ref="B22:I22"/>
    <mergeCell ref="J22:L22"/>
    <mergeCell ref="M22:Q22"/>
    <mergeCell ref="R22:Z22"/>
    <mergeCell ref="AA22:AI22"/>
    <mergeCell ref="AJ18:AR18"/>
    <mergeCell ref="AS18:AU18"/>
    <mergeCell ref="AV18:BB18"/>
    <mergeCell ref="B19:I19"/>
    <mergeCell ref="J19:L19"/>
    <mergeCell ref="M19:Q19"/>
    <mergeCell ref="R19:Z19"/>
    <mergeCell ref="AA19:AI19"/>
    <mergeCell ref="AJ19:AR19"/>
    <mergeCell ref="AS19:AU19"/>
    <mergeCell ref="AV19:BB19"/>
    <mergeCell ref="B18:I18"/>
    <mergeCell ref="J18:L18"/>
    <mergeCell ref="M18:Q18"/>
    <mergeCell ref="R18:Z18"/>
    <mergeCell ref="AA18:AI18"/>
    <mergeCell ref="AJ16:AR16"/>
    <mergeCell ref="AS16:AU16"/>
    <mergeCell ref="AV16:BB16"/>
    <mergeCell ref="B17:I17"/>
    <mergeCell ref="J17:L17"/>
    <mergeCell ref="M17:Q17"/>
    <mergeCell ref="R17:Z17"/>
    <mergeCell ref="AA17:AI17"/>
    <mergeCell ref="AJ17:AR17"/>
    <mergeCell ref="AS17:AU17"/>
    <mergeCell ref="AV17:BB17"/>
    <mergeCell ref="B16:I16"/>
    <mergeCell ref="J16:L16"/>
    <mergeCell ref="M16:Q16"/>
    <mergeCell ref="R16:Z16"/>
    <mergeCell ref="AA16:AI16"/>
    <mergeCell ref="B14:I14"/>
    <mergeCell ref="J14:L14"/>
    <mergeCell ref="M14:Q14"/>
    <mergeCell ref="AV14:BB14"/>
    <mergeCell ref="B15:I15"/>
    <mergeCell ref="J15:L15"/>
    <mergeCell ref="M15:Q15"/>
    <mergeCell ref="R15:Z15"/>
    <mergeCell ref="AA15:AI15"/>
    <mergeCell ref="AJ15:AR15"/>
    <mergeCell ref="AS15:AU15"/>
    <mergeCell ref="AV15:BB15"/>
    <mergeCell ref="R14:Z14"/>
    <mergeCell ref="AA14:AI14"/>
    <mergeCell ref="AJ14:AR14"/>
    <mergeCell ref="AS14:AU14"/>
    <mergeCell ref="I1:BB2"/>
    <mergeCell ref="I3:BB4"/>
    <mergeCell ref="AA12:AI13"/>
    <mergeCell ref="AJ12:AR13"/>
    <mergeCell ref="AS12:AU13"/>
    <mergeCell ref="R12:Z13"/>
    <mergeCell ref="AV12:BB13"/>
    <mergeCell ref="B9:BB9"/>
    <mergeCell ref="B6:BB6"/>
    <mergeCell ref="B12:I13"/>
    <mergeCell ref="J12:L13"/>
    <mergeCell ref="M12:Q13"/>
  </mergeCells>
  <conditionalFormatting sqref="B12 B5:Z5 B24:Z25 B10:Z11 B9 B7:Z8 B6 B1:I1 B2:H2 B3:I3 B4:H4 B14 J14 M14 R14 B27:Z65536 B26">
    <cfRule type="containsText" priority="33" dxfId="13" operator="containsText" text="Ошибка!">
      <formula>NOT(ISERROR(SEARCH("Ошибка!",B1)))</formula>
    </cfRule>
  </conditionalFormatting>
  <conditionalFormatting sqref="B15 J15 M15 R15">
    <cfRule type="containsText" priority="10" dxfId="13" operator="containsText" text="Ошибка!">
      <formula>NOT(ISERROR(SEARCH("Ошибка!",B15)))</formula>
    </cfRule>
  </conditionalFormatting>
  <conditionalFormatting sqref="B16 J16 M16 R16">
    <cfRule type="containsText" priority="9" dxfId="13" operator="containsText" text="Ошибка!">
      <formula>NOT(ISERROR(SEARCH("Ошибка!",B16)))</formula>
    </cfRule>
  </conditionalFormatting>
  <conditionalFormatting sqref="B17 J17 M17 R17">
    <cfRule type="containsText" priority="8" dxfId="13" operator="containsText" text="Ошибка!">
      <formula>NOT(ISERROR(SEARCH("Ошибка!",B17)))</formula>
    </cfRule>
  </conditionalFormatting>
  <conditionalFormatting sqref="B18 J18 M18 R18">
    <cfRule type="containsText" priority="7" dxfId="13" operator="containsText" text="Ошибка!">
      <formula>NOT(ISERROR(SEARCH("Ошибка!",B18)))</formula>
    </cfRule>
  </conditionalFormatting>
  <conditionalFormatting sqref="B19 J19 M19 R19">
    <cfRule type="containsText" priority="6" dxfId="13" operator="containsText" text="Ошибка!">
      <formula>NOT(ISERROR(SEARCH("Ошибка!",B19)))</formula>
    </cfRule>
  </conditionalFormatting>
  <conditionalFormatting sqref="B20 J20 M20 R20">
    <cfRule type="containsText" priority="5" dxfId="13" operator="containsText" text="Ошибка!">
      <formula>NOT(ISERROR(SEARCH("Ошибка!",B20)))</formula>
    </cfRule>
  </conditionalFormatting>
  <conditionalFormatting sqref="B21 J21 M21 R21">
    <cfRule type="containsText" priority="4" dxfId="13" operator="containsText" text="Ошибка!">
      <formula>NOT(ISERROR(SEARCH("Ошибка!",B21)))</formula>
    </cfRule>
  </conditionalFormatting>
  <conditionalFormatting sqref="B22 J22 M22 R22">
    <cfRule type="containsText" priority="3" dxfId="13" operator="containsText" text="Ошибка!">
      <formula>NOT(ISERROR(SEARCH("Ошибка!",B22)))</formula>
    </cfRule>
  </conditionalFormatting>
  <conditionalFormatting sqref="B23 J23 M23 R23">
    <cfRule type="containsText" priority="2" dxfId="13" operator="containsText" text="Ошибка!">
      <formula>NOT(ISERROR(SEARCH("Ошибка!",B23)))</formula>
    </cfRule>
  </conditionalFormatting>
  <dataValidations count="1">
    <dataValidation type="date" allowBlank="1" showInputMessage="1" showErrorMessage="1" sqref="J14:L23">
      <formula1>1</formula1>
      <formula2>73050</formula2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5.7109375" style="13" customWidth="1"/>
    <col min="2" max="70" width="3.7109375" style="13" customWidth="1"/>
    <col min="71" max="16384" width="9.140625" style="13" customWidth="1"/>
  </cols>
  <sheetData>
    <row r="1" spans="9:36" ht="9.75" customHeight="1">
      <c r="I1" s="68" t="s">
        <v>33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9:36" ht="9.75" customHeight="1"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9:36" ht="9.75" customHeight="1">
      <c r="I3" s="68" t="s">
        <v>34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9:36" ht="9.75" customHeight="1"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9:36" ht="15">
      <c r="I5" s="41" t="s">
        <v>35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 t="s">
        <v>36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9:36" ht="15">
      <c r="I6" s="43" t="s">
        <v>37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3" t="s">
        <v>38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2:36" ht="15.75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ht="15.75" thickTop="1"/>
    <row r="10" spans="2:36" ht="15">
      <c r="B10" s="13" t="s">
        <v>55</v>
      </c>
      <c r="C10" s="54" t="e">
        <f>Анкета!#REF!</f>
        <v>#REF!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3:36" ht="3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2:36" ht="15">
      <c r="B12" s="42" t="s">
        <v>56</v>
      </c>
      <c r="C12" s="42"/>
      <c r="D12" s="42"/>
      <c r="E12" s="42"/>
      <c r="F12" s="42"/>
      <c r="G12" s="42"/>
      <c r="H12" s="42"/>
      <c r="I12" s="82" t="str">
        <f>IF(Анкета!K43&lt;&gt;0,Анкета!K43,"Ошибка! Введите адрес руководителя на листе Анкета")</f>
        <v>ewrewrewr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ht="3" customHeight="1"/>
    <row r="14" spans="2:9" ht="15" hidden="1">
      <c r="B14" s="13">
        <f>IF(Анкета!J39=0,0,1)</f>
        <v>1</v>
      </c>
      <c r="C14" s="13">
        <f>IF(Анкета!P39=0,0,1)</f>
        <v>0</v>
      </c>
      <c r="D14" s="13">
        <f>IF(Анкета!W39=0,0,1)</f>
        <v>0</v>
      </c>
      <c r="E14" s="13">
        <f>IF(Анкета!AG39=0,0,1)</f>
        <v>0</v>
      </c>
      <c r="F14" s="13">
        <f>IF(Анкета!F41=0,0,1)</f>
        <v>0</v>
      </c>
      <c r="G14" s="13">
        <f>SUM(B14:F14)</f>
        <v>1</v>
      </c>
      <c r="I14" s="13" t="str">
        <f>CONCATENATE("паспорт серии ",Анкета!J39," номер ",Анкета!P39," дата выдачи ",Анкета!W39," код подразделения ",Анкета!AG39," выдан ",Анкета!F41)</f>
        <v>паспорт серии ewrewr номер  дата выдачи  код подразделения  выдан </v>
      </c>
    </row>
    <row r="15" spans="2:36" ht="30" customHeight="1">
      <c r="B15" s="83" t="str">
        <f>IF(G14=0,"Ошибка! Проверте заполнение паспортных данных на листе Анкета",I14)</f>
        <v>паспорт серии ewrewr номер  дата выдачи  код подразделения  выдан 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ht="3" customHeight="1"/>
    <row r="17" spans="2:36" ht="54.75" customHeight="1">
      <c r="B17" s="84" t="s">
        <v>57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ht="3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55.5" customHeight="1">
      <c r="B19" s="85" t="s">
        <v>63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2:36" ht="3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2:36" ht="51" customHeight="1">
      <c r="B21" s="85" t="s">
        <v>64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ht="3" customHeight="1"/>
    <row r="23" spans="2:36" ht="64.5" customHeight="1">
      <c r="B23" s="85" t="s">
        <v>58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2:36" ht="15">
      <c r="B24" s="81" t="str">
        <f>CONCATENATE("срока отношений между ООО 'Рент-Лайн' и ",Анкета!K12,", а также в течении 5 (Пяти) лет после окончания отношений.")</f>
        <v>срока отношений между ООО 'Рент-Лайн' и , а также в течении 5 (Пяти) лет после окончания отношений.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ht="3" customHeight="1"/>
    <row r="26" spans="2:36" ht="18" customHeight="1">
      <c r="B26" s="86" t="s">
        <v>59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ht="3" customHeight="1"/>
    <row r="28" spans="2:36" ht="33.75" customHeight="1">
      <c r="B28" s="85" t="s">
        <v>60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30" spans="2:36" ht="15">
      <c r="B30" s="81" t="s">
        <v>61</v>
      </c>
      <c r="C30" s="81"/>
      <c r="D30" s="48"/>
      <c r="E30" s="48"/>
      <c r="F30" s="48"/>
      <c r="G30" s="48"/>
      <c r="H30" s="48"/>
      <c r="I30" s="48"/>
      <c r="J30" s="48"/>
      <c r="Y30" s="44" t="s">
        <v>62</v>
      </c>
      <c r="Z30" s="44"/>
      <c r="AA30" s="44"/>
      <c r="AB30" s="46"/>
      <c r="AC30" s="46"/>
      <c r="AD30" s="46"/>
      <c r="AE30" s="46"/>
      <c r="AF30" s="46"/>
      <c r="AG30" s="46"/>
      <c r="AH30" s="46"/>
      <c r="AI30" s="46"/>
      <c r="AJ30" s="46"/>
    </row>
  </sheetData>
  <sheetProtection sheet="1"/>
  <mergeCells count="21">
    <mergeCell ref="I1:AJ2"/>
    <mergeCell ref="I3:AJ4"/>
    <mergeCell ref="I5:V5"/>
    <mergeCell ref="W5:AJ5"/>
    <mergeCell ref="I6:V6"/>
    <mergeCell ref="W6:AJ6"/>
    <mergeCell ref="B30:C30"/>
    <mergeCell ref="D30:J30"/>
    <mergeCell ref="AB30:AJ30"/>
    <mergeCell ref="Y30:AA30"/>
    <mergeCell ref="C10:AJ10"/>
    <mergeCell ref="B12:H12"/>
    <mergeCell ref="I12:AJ12"/>
    <mergeCell ref="B15:AJ15"/>
    <mergeCell ref="B17:AJ17"/>
    <mergeCell ref="B19:AJ19"/>
    <mergeCell ref="B21:AJ21"/>
    <mergeCell ref="B23:AJ23"/>
    <mergeCell ref="B24:AJ24"/>
    <mergeCell ref="B26:AJ26"/>
    <mergeCell ref="B28:AJ28"/>
  </mergeCells>
  <conditionalFormatting sqref="B1:AJ14 B16:AJ16 B15 B22:AJ22 B19:B21 B25:AJ25 B23:B24 B27:AJ27 B26 B29:AJ29 B28 B31:AJ65536 B30 D30 AB30 K30:Y30">
    <cfRule type="containsText" priority="1" dxfId="13" operator="containsText" text="Ошибка!">
      <formula>NOT(ISERROR(SEARCH("Ошибка!",B1)))</formula>
    </cfRule>
  </conditionalFormatting>
  <dataValidations count="1">
    <dataValidation type="date" allowBlank="1" showInputMessage="1" showErrorMessage="1" sqref="D30:J30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5.7109375" style="13" customWidth="1"/>
    <col min="2" max="70" width="3.7109375" style="13" customWidth="1"/>
    <col min="71" max="16384" width="9.140625" style="13" customWidth="1"/>
  </cols>
  <sheetData>
    <row r="1" spans="9:36" ht="9.75" customHeight="1">
      <c r="I1" s="68" t="s">
        <v>33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9:36" ht="9.75" customHeight="1"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9:36" ht="9.75" customHeight="1">
      <c r="I3" s="68" t="s">
        <v>34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</row>
    <row r="4" spans="9:36" ht="9.75" customHeight="1"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</row>
    <row r="5" spans="9:36" ht="15">
      <c r="I5" s="41" t="s">
        <v>35</v>
      </c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 t="s">
        <v>36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9:36" ht="15">
      <c r="I6" s="43" t="s">
        <v>37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3" t="s">
        <v>38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2:36" ht="15.75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ht="15.75" thickTop="1"/>
    <row r="10" spans="2:36" ht="15">
      <c r="B10" s="13" t="s">
        <v>55</v>
      </c>
      <c r="C10" s="54">
        <f>Анкета!D64</f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3:36" ht="3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2:36" ht="15">
      <c r="B12" s="42" t="s">
        <v>56</v>
      </c>
      <c r="C12" s="42"/>
      <c r="D12" s="42"/>
      <c r="E12" s="42"/>
      <c r="F12" s="42"/>
      <c r="G12" s="42"/>
      <c r="H12" s="42"/>
      <c r="I12" s="82" t="str">
        <f>IF(Анкета!K72&lt;&gt;0,Анкета!K72,"Ошибка! Введите адрес руководителя на листе Анкета")</f>
        <v>Ошибка! Введите адрес руководителя на листе Анкета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ht="3" customHeight="1"/>
    <row r="14" spans="2:9" ht="15" hidden="1">
      <c r="B14" s="13">
        <f>IF(Анкета!J68=0,0,1)</f>
        <v>0</v>
      </c>
      <c r="C14" s="13">
        <f>IF(Анкета!P68=0,0,1)</f>
        <v>0</v>
      </c>
      <c r="D14" s="13">
        <f>IF(Анкета!W68=0,0,1)</f>
        <v>0</v>
      </c>
      <c r="E14" s="13">
        <f>IF(Анкета!AG68=0,0,1)</f>
        <v>0</v>
      </c>
      <c r="F14" s="13">
        <f>IF(Анкета!F70=0,0,1)</f>
        <v>0</v>
      </c>
      <c r="G14" s="13">
        <f>SUM(B14:F14)</f>
        <v>0</v>
      </c>
      <c r="I14" s="13" t="str">
        <f>CONCATENATE("паспорт серии ",Анкета!J68," номер ",Анкета!P68," дата выдачи ",Анкета!W68," код подразделения ",Анкета!AG68," выдан ",Анкета!F70)</f>
        <v>паспорт серии  номер  дата выдачи  код подразделения  выдан </v>
      </c>
    </row>
    <row r="15" spans="2:36" ht="30" customHeight="1">
      <c r="B15" s="83" t="str">
        <f>IF(G14=0,"Ошибка! Проверте заполнение паспортных данных на листе Анкета",I14)</f>
        <v>Ошибка! Проверте заполнение паспортных данных на листе Анкета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</row>
    <row r="16" ht="3" customHeight="1"/>
    <row r="17" spans="2:36" ht="54.75" customHeight="1">
      <c r="B17" s="84" t="s">
        <v>57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ht="3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55.5" customHeight="1">
      <c r="B19" s="85" t="s">
        <v>63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</row>
    <row r="20" spans="2:36" ht="3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2:36" ht="51" customHeight="1">
      <c r="B21" s="85" t="s">
        <v>64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</row>
    <row r="22" ht="3" customHeight="1"/>
    <row r="23" spans="2:36" ht="64.5" customHeight="1">
      <c r="B23" s="85" t="s">
        <v>58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2:36" ht="15">
      <c r="B24" s="81" t="str">
        <f>CONCATENATE("срока отношений между ООО 'Рент-Лайн' и ",Анкета!K12,", а также в течении 5 (Пяти) лет после окончания отношений.")</f>
        <v>срока отношений между ООО 'Рент-Лайн' и , а также в течении 5 (Пяти) лет после окончания отношений.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</row>
    <row r="25" ht="3" customHeight="1"/>
    <row r="26" spans="2:36" ht="18" customHeight="1">
      <c r="B26" s="86" t="s">
        <v>59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ht="3" customHeight="1"/>
    <row r="28" spans="2:36" ht="33.75" customHeight="1">
      <c r="B28" s="85" t="s">
        <v>60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30" spans="2:36" ht="15">
      <c r="B30" s="81" t="s">
        <v>61</v>
      </c>
      <c r="C30" s="81"/>
      <c r="D30" s="48"/>
      <c r="E30" s="48"/>
      <c r="F30" s="48"/>
      <c r="G30" s="48"/>
      <c r="H30" s="48"/>
      <c r="I30" s="48"/>
      <c r="J30" s="48"/>
      <c r="Y30" s="44" t="s">
        <v>62</v>
      </c>
      <c r="Z30" s="44"/>
      <c r="AA30" s="44"/>
      <c r="AB30" s="46"/>
      <c r="AC30" s="46"/>
      <c r="AD30" s="46"/>
      <c r="AE30" s="46"/>
      <c r="AF30" s="46"/>
      <c r="AG30" s="46"/>
      <c r="AH30" s="46"/>
      <c r="AI30" s="46"/>
      <c r="AJ30" s="46"/>
    </row>
  </sheetData>
  <sheetProtection sheet="1"/>
  <mergeCells count="21">
    <mergeCell ref="I1:AJ2"/>
    <mergeCell ref="I3:AJ4"/>
    <mergeCell ref="I5:V5"/>
    <mergeCell ref="W5:AJ5"/>
    <mergeCell ref="I6:V6"/>
    <mergeCell ref="W6:AJ6"/>
    <mergeCell ref="B30:C30"/>
    <mergeCell ref="D30:J30"/>
    <mergeCell ref="Y30:AA30"/>
    <mergeCell ref="AB30:AJ30"/>
    <mergeCell ref="C10:AJ10"/>
    <mergeCell ref="B12:H12"/>
    <mergeCell ref="I12:AJ12"/>
    <mergeCell ref="B15:AJ15"/>
    <mergeCell ref="B17:AJ17"/>
    <mergeCell ref="B19:AJ19"/>
    <mergeCell ref="B21:AJ21"/>
    <mergeCell ref="B23:AJ23"/>
    <mergeCell ref="B24:AJ24"/>
    <mergeCell ref="B26:AJ26"/>
    <mergeCell ref="B28:AJ28"/>
  </mergeCells>
  <conditionalFormatting sqref="B1:AJ14 B16:AJ16 B15 B22:AJ22 B19:B21 B25:AJ25 B23 B27:AJ27 B26 B29:AJ29 B28 B31:AJ65536 B30 D30 AB30 K30:Y30">
    <cfRule type="containsText" priority="2" dxfId="13" operator="containsText" text="Ошибка!">
      <formula>NOT(ISERROR(SEARCH("Ошибка!",B1)))</formula>
    </cfRule>
  </conditionalFormatting>
  <conditionalFormatting sqref="B24">
    <cfRule type="containsText" priority="1" dxfId="13" operator="containsText" text="Ошибка!">
      <formula>NOT(ISERROR(SEARCH("Ошибка!",B24)))</formula>
    </cfRule>
  </conditionalFormatting>
  <dataValidations count="1">
    <dataValidation type="date" allowBlank="1" showInputMessage="1" showErrorMessage="1" sqref="D30:J30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</dc:creator>
  <cp:keywords/>
  <dc:description/>
  <cp:lastModifiedBy>vma</cp:lastModifiedBy>
  <cp:lastPrinted>2016-06-21T12:17:07Z</cp:lastPrinted>
  <dcterms:created xsi:type="dcterms:W3CDTF">2016-06-17T07:08:14Z</dcterms:created>
  <dcterms:modified xsi:type="dcterms:W3CDTF">2016-07-26T12:33:39Z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